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<sst xmlns="http://schemas.openxmlformats.org/spreadsheetml/2006/main" count="137" uniqueCount="57">
  <si>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</si>
  <si>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</si>
  <si>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</si>
  <si>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</si>
  <si>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</si>
  <si>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</si>
  <si>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</si>
  <si>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</si>
  <si>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</si>
  <si>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</si>
  <si>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</si>
  <si>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</si>
  <si>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</si>
  <si>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</si>
  <si>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</si>
  <si>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</si>
  <si>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</si>
  <si>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</si>
  <si>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</si>
  <si>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</si>
  <si>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</si>
  <si>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</si>
  <si>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</si>
  <si>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</si>
  <si>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</si>
  <si>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</si>
  <si>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</si>
  <si>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</si>
  <si>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</si>
  <si>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</si>
  <si>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</si>
  <si>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</si>
  <si>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</si>
  <si>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</si>
  <si>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</si>
  <si>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</si>
  <si>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</si>
  <si>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</si>
  <si>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</si>
  <si>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</si>
  <si>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</si>
  <si>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</si>
  <si>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</si>
  <si>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</si>
  <si>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</si>
  <si>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</si>
  <si>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</si>
  <si>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</si>
  <si>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</si>
  <si>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</si>
  <si>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</si>
  <si>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A_xxx</t>
  </si>
  <si>
    <t>B_xxx</t>
  </si>
  <si>
    <t>BU-</t>
  </si>
  <si>
    <t>FM_Hd_kk</t>
  </si>
  <si>
    <t>MODULE    FM_Hd_kk</t>
  </si>
  <si>
    <t>MODULE   FM_Hd_kk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</si>
</sst>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1"/>
      <name val="Arial"/>
      <family val="2"/>
    </font>
    <font>
      <b/>
      <i/>
      <sz val="9"/>
      <color indexed="1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26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3" borderId="59" xfId="0" applyFont="1" applyFill="1" applyBorder="1" applyAlignment="1">
      <alignment horizontal="center"/>
    </xf>
    <xf numFmtId="0" fontId="21" fillId="3" borderId="60" xfId="0" applyFont="1" applyFill="1" applyBorder="1" applyAlignment="1">
      <alignment horizontal="center"/>
    </xf>
    <xf numFmtId="0" fontId="8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24" fillId="0" borderId="63" xfId="0" applyFont="1" applyBorder="1" applyAlignment="1">
      <alignment horizontal="center" vertical="center"/>
    </xf>
    <xf numFmtId="0" fontId="17" fillId="4" borderId="58" xfId="0" applyFont="1" applyFill="1" applyBorder="1" applyAlignment="1">
      <alignment horizontal="center" vertical="center"/>
    </xf>
    <xf numFmtId="165" fontId="35" fillId="2" borderId="64" xfId="0" applyNumberFormat="1" applyFont="1" applyFill="1" applyBorder="1" applyAlignment="1">
      <alignment horizont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8" fillId="3" borderId="70" xfId="0" applyFont="1" applyFill="1" applyBorder="1" applyAlignment="1">
      <alignment horizontal="center"/>
    </xf>
    <xf numFmtId="1" fontId="1" fillId="0" borderId="71" xfId="0" applyNumberFormat="1" applyFont="1" applyBorder="1" applyAlignment="1">
      <alignment horizontal="center"/>
    </xf>
    <xf numFmtId="165" fontId="35" fillId="2" borderId="72" xfId="0" applyNumberFormat="1" applyFont="1" applyFill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41" fillId="3" borderId="77" xfId="0" applyFont="1" applyFill="1" applyBorder="1" applyAlignment="1">
      <alignment horizontal="left"/>
    </xf>
    <xf numFmtId="0" fontId="20" fillId="2" borderId="78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79" xfId="0" applyFont="1" applyFill="1" applyBorder="1" applyAlignment="1">
      <alignment horizontal="center"/>
    </xf>
    <xf numFmtId="0" fontId="24" fillId="3" borderId="80" xfId="0" applyFont="1" applyFill="1" applyBorder="1" applyAlignment="1">
      <alignment horizontal="center"/>
    </xf>
    <xf numFmtId="0" fontId="27" fillId="3" borderId="81" xfId="0" applyFont="1" applyFill="1" applyBorder="1" applyAlignment="1">
      <alignment horizontal="center"/>
    </xf>
    <xf numFmtId="0" fontId="24" fillId="3" borderId="82" xfId="0" applyFont="1" applyFill="1" applyBorder="1" applyAlignment="1">
      <alignment horizontal="center"/>
    </xf>
    <xf numFmtId="0" fontId="41" fillId="3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1" fontId="35" fillId="2" borderId="84" xfId="0" applyNumberFormat="1" applyFont="1" applyFill="1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0" fontId="15" fillId="0" borderId="91" xfId="0" applyFont="1" applyBorder="1" applyAlignment="1">
      <alignment horizontal="right" vertical="center"/>
    </xf>
    <xf numFmtId="0" fontId="16" fillId="0" borderId="92" xfId="0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1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1" fillId="3" borderId="93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4" xfId="0" applyFont="1" applyFill="1" applyBorder="1" applyAlignment="1">
      <alignment horizontal="center" vertical="center"/>
    </xf>
    <xf numFmtId="1" fontId="13" fillId="0" borderId="95" xfId="0" applyNumberFormat="1" applyFont="1" applyFill="1" applyBorder="1" applyAlignment="1">
      <alignment horizontal="center" vertical="center"/>
    </xf>
    <xf numFmtId="165" fontId="13" fillId="0" borderId="94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7" xfId="0" applyNumberFormat="1" applyFont="1" applyFill="1" applyBorder="1" applyAlignment="1">
      <alignment horizontal="center" vertical="center"/>
    </xf>
    <xf numFmtId="0" fontId="13" fillId="0" borderId="98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" fontId="13" fillId="0" borderId="98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7" fillId="0" borderId="94" xfId="0" applyFont="1" applyBorder="1" applyAlignment="1">
      <alignment horizontal="center"/>
    </xf>
    <xf numFmtId="0" fontId="13" fillId="0" borderId="94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102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2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5" borderId="0" xfId="0" applyNumberFormat="1" applyFill="1" applyAlignment="1">
      <alignment/>
    </xf>
    <xf numFmtId="2" fontId="15" fillId="5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0" fontId="13" fillId="0" borderId="98" xfId="0" applyFont="1" applyBorder="1" applyAlignment="1">
      <alignment horizontal="center"/>
    </xf>
    <xf numFmtId="0" fontId="13" fillId="0" borderId="94" xfId="0" applyFont="1" applyFill="1" applyBorder="1" applyAlignment="1">
      <alignment horizontal="center"/>
    </xf>
    <xf numFmtId="165" fontId="11" fillId="0" borderId="102" xfId="0" applyNumberFormat="1" applyFont="1" applyBorder="1" applyAlignment="1">
      <alignment horizontal="center" vertical="center"/>
    </xf>
    <xf numFmtId="165" fontId="11" fillId="0" borderId="33" xfId="0" applyNumberFormat="1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9" fillId="0" borderId="11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49" fillId="0" borderId="111" xfId="0" applyFont="1" applyBorder="1" applyAlignment="1">
      <alignment horizontal="center"/>
    </xf>
    <xf numFmtId="0" fontId="49" fillId="0" borderId="112" xfId="0" applyFont="1" applyBorder="1" applyAlignment="1">
      <alignment horizontal="center"/>
    </xf>
    <xf numFmtId="0" fontId="49" fillId="0" borderId="113" xfId="0" applyFont="1" applyBorder="1" applyAlignment="1">
      <alignment horizontal="center"/>
    </xf>
    <xf numFmtId="0" fontId="49" fillId="0" borderId="114" xfId="0" applyFont="1" applyBorder="1" applyAlignment="1">
      <alignment horizontal="center"/>
    </xf>
    <xf numFmtId="0" fontId="8" fillId="4" borderId="115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4" borderId="116" xfId="0" applyFont="1" applyFill="1" applyBorder="1" applyAlignment="1">
      <alignment horizontal="center" vertical="center"/>
    </xf>
    <xf numFmtId="0" fontId="24" fillId="4" borderId="117" xfId="0" applyFont="1" applyFill="1" applyBorder="1" applyAlignment="1">
      <alignment horizontal="center" vertical="center"/>
    </xf>
    <xf numFmtId="0" fontId="0" fillId="0" borderId="1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1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21" xfId="0" applyBorder="1" applyAlignment="1">
      <alignment horizontal="center"/>
    </xf>
    <xf numFmtId="0" fontId="0" fillId="0" borderId="122" xfId="0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11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4" fillId="4" borderId="115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24362255"/>
        <c:axId val="17933704"/>
      </c:scatterChart>
      <c:valAx>
        <c:axId val="24362255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crossBetween val="midCat"/>
        <c:dispUnits/>
      </c:valAx>
      <c:valAx>
        <c:axId val="17933704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622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FM_Hd_kk_Bxxx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7185609"/>
        <c:axId val="43343890"/>
      </c:scatterChart>
      <c:valAx>
        <c:axId val="2718560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crossBetween val="midCat"/>
        <c:dispUnits/>
      </c:valAx>
      <c:valAx>
        <c:axId val="43343890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FM_Hd_kk_Axxx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axId val="54550691"/>
        <c:axId val="21194172"/>
      </c:scatterChart>
      <c:valAx>
        <c:axId val="5455069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crossBetween val="midCat"/>
        <c:dispUnits/>
      </c:valAx>
      <c:valAx>
        <c:axId val="21194172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506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56529821"/>
        <c:axId val="39006342"/>
      </c:scatterChart>
      <c:valAx>
        <c:axId val="56529821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 val="autoZero"/>
        <c:crossBetween val="midCat"/>
        <c:dispUnits/>
      </c:valAx>
      <c:valAx>
        <c:axId val="39006342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647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Modul!$L$10:$L$64</c:f>
              <c:numCache/>
            </c:numRef>
          </c:yVal>
          <c:smooth val="0"/>
        </c:ser>
        <c:axId val="15512759"/>
        <c:axId val="5397104"/>
      </c:scatterChart>
      <c:valAx>
        <c:axId val="15512759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crossBetween val="midCat"/>
        <c:dispUnits/>
      </c:valAx>
      <c:valAx>
        <c:axId val="5397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127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1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Modul!$Q$3:$Q$47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xVal>
          <c:yVal>
            <c:numRef>
              <c:f>Modul!$R$3:$R$47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yVal>
          <c:smooth val="0"/>
        </c:ser>
        <c:axId val="48573937"/>
        <c:axId val="34512250"/>
      </c:scatterChart>
      <c:valAx>
        <c:axId val="48573937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crossBetween val="midCat"/>
        <c:dispUnits/>
      </c:valAx>
      <c:valAx>
        <c:axId val="34512250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419100</xdr:colOff>
      <xdr:row>102</xdr:row>
      <xdr:rowOff>38100</xdr:rowOff>
    </xdr:from>
    <xdr:to>
      <xdr:col>11</xdr:col>
      <xdr:colOff>333375</xdr:colOff>
      <xdr:row>118</xdr:row>
      <xdr:rowOff>142875</xdr:rowOff>
    </xdr:to>
    <xdr:graphicFrame>
      <xdr:nvGraphicFramePr>
        <xdr:cNvPr id="3" name="Chart 40"/>
        <xdr:cNvGraphicFramePr/>
      </xdr:nvGraphicFramePr>
      <xdr:xfrm>
        <a:off x="1447800" y="14992350"/>
        <a:ext cx="4543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657225</xdr:colOff>
      <xdr:row>5</xdr:row>
      <xdr:rowOff>142875</xdr:rowOff>
    </xdr:from>
    <xdr:to>
      <xdr:col>26</xdr:col>
      <xdr:colOff>752475</xdr:colOff>
      <xdr:row>22</xdr:row>
      <xdr:rowOff>0</xdr:rowOff>
    </xdr:to>
    <xdr:graphicFrame>
      <xdr:nvGraphicFramePr>
        <xdr:cNvPr id="3" name="Chart 5"/>
        <xdr:cNvGraphicFramePr/>
      </xdr:nvGraphicFramePr>
      <xdr:xfrm>
        <a:off x="12801600" y="981075"/>
        <a:ext cx="46767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88">
      <selection activeCell="O108" sqref="O108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0.41891146057248074</v>
      </c>
      <c r="F2" s="2"/>
      <c r="G2" s="2"/>
    </row>
    <row r="3" spans="4:7" ht="12.75">
      <c r="D3" s="1" t="s">
        <v>11</v>
      </c>
      <c r="E3" s="5">
        <v>80</v>
      </c>
      <c r="F3" s="3"/>
      <c r="G3" s="3"/>
    </row>
    <row r="4" spans="4:5" ht="14.25">
      <c r="D4" s="205" t="s">
        <v>2</v>
      </c>
      <c r="E4" s="205"/>
    </row>
    <row r="6" spans="1:16" ht="13.5" thickBot="1">
      <c r="A6" s="78" t="s">
        <v>12</v>
      </c>
      <c r="B6" s="213" t="s">
        <v>54</v>
      </c>
      <c r="C6" s="214"/>
      <c r="D6" s="6"/>
      <c r="E6" s="6"/>
      <c r="F6" s="6"/>
      <c r="G6" s="6"/>
      <c r="H6" s="6"/>
      <c r="N6" s="78" t="s">
        <v>12</v>
      </c>
      <c r="O6" s="213" t="s">
        <v>54</v>
      </c>
      <c r="P6" s="214"/>
    </row>
    <row r="7" spans="1:16" ht="14.25" thickBot="1" thickTop="1">
      <c r="A7" s="72" t="s">
        <v>9</v>
      </c>
      <c r="B7" s="215" t="s">
        <v>51</v>
      </c>
      <c r="C7" s="216"/>
      <c r="D7" s="216"/>
      <c r="E7" s="216"/>
      <c r="F7" s="216"/>
      <c r="G7" s="216"/>
      <c r="H7" s="217"/>
      <c r="I7" s="215" t="s">
        <v>52</v>
      </c>
      <c r="J7" s="216"/>
      <c r="K7" s="216"/>
      <c r="L7" s="216"/>
      <c r="M7" s="216"/>
      <c r="N7" s="216"/>
      <c r="O7" s="218"/>
      <c r="P7" s="120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1"/>
      <c r="P8" s="118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19" t="s">
        <v>0</v>
      </c>
    </row>
    <row r="10" spans="1:16" s="122" customFormat="1" ht="10.5" customHeight="1">
      <c r="A10" s="34">
        <v>0</v>
      </c>
      <c r="B10" s="167"/>
      <c r="C10" s="168"/>
      <c r="D10" s="157" t="e">
        <f>$E$2*($E$3/C10)^2</f>
        <v>#DIV/0!</v>
      </c>
      <c r="E10" s="169"/>
      <c r="F10" s="168"/>
      <c r="G10" s="157" t="e">
        <f>$E$2*($E$3/F10)^2</f>
        <v>#DIV/0!</v>
      </c>
      <c r="H10" s="170"/>
      <c r="I10" s="167"/>
      <c r="J10" s="171"/>
      <c r="K10" s="157" t="e">
        <f>$E$2*($E$3/J10)^2</f>
        <v>#DIV/0!</v>
      </c>
      <c r="L10" s="167"/>
      <c r="M10" s="171"/>
      <c r="N10" s="157" t="e">
        <f>$E$2*($E$3/M10)^2</f>
        <v>#DIV/0!</v>
      </c>
      <c r="O10" s="172"/>
      <c r="P10" s="33">
        <v>0</v>
      </c>
    </row>
    <row r="11" spans="1:16" s="122" customFormat="1" ht="10.5" customHeight="1">
      <c r="A11" s="37">
        <v>1</v>
      </c>
      <c r="B11" s="155"/>
      <c r="C11" s="156"/>
      <c r="D11" s="157" t="e">
        <f aca="true" t="shared" si="0" ref="D11:D73">$E$2*($E$3/C11)^2</f>
        <v>#DIV/0!</v>
      </c>
      <c r="E11" s="158"/>
      <c r="F11" s="156"/>
      <c r="G11" s="157" t="e">
        <f aca="true" t="shared" si="1" ref="G11:G73">$E$2*($E$3/F11)^2</f>
        <v>#DIV/0!</v>
      </c>
      <c r="H11" s="159"/>
      <c r="I11" s="155"/>
      <c r="J11" s="156"/>
      <c r="K11" s="157" t="e">
        <f aca="true" t="shared" si="2" ref="K11:K73">$E$2*($E$3/J11)^2</f>
        <v>#DIV/0!</v>
      </c>
      <c r="L11" s="155"/>
      <c r="M11" s="156"/>
      <c r="N11" s="157" t="e">
        <f aca="true" t="shared" si="3" ref="N11:N73">$E$2*($E$3/M11)^2</f>
        <v>#DIV/0!</v>
      </c>
      <c r="O11" s="160"/>
      <c r="P11" s="123">
        <v>1</v>
      </c>
    </row>
    <row r="12" spans="1:16" s="122" customFormat="1" ht="10.5" customHeight="1">
      <c r="A12" s="37">
        <v>2</v>
      </c>
      <c r="B12" s="155"/>
      <c r="C12" s="156"/>
      <c r="D12" s="157" t="e">
        <f t="shared" si="0"/>
        <v>#DIV/0!</v>
      </c>
      <c r="E12" s="158"/>
      <c r="F12" s="156"/>
      <c r="G12" s="157" t="e">
        <f t="shared" si="1"/>
        <v>#DIV/0!</v>
      </c>
      <c r="H12" s="159"/>
      <c r="I12" s="155"/>
      <c r="J12" s="156"/>
      <c r="K12" s="157" t="e">
        <f t="shared" si="2"/>
        <v>#DIV/0!</v>
      </c>
      <c r="L12" s="155"/>
      <c r="M12" s="156"/>
      <c r="N12" s="157" t="e">
        <f t="shared" si="3"/>
        <v>#DIV/0!</v>
      </c>
      <c r="O12" s="160"/>
      <c r="P12" s="123">
        <v>2</v>
      </c>
    </row>
    <row r="13" spans="1:16" s="122" customFormat="1" ht="10.5" customHeight="1">
      <c r="A13" s="37">
        <v>3</v>
      </c>
      <c r="B13" s="155"/>
      <c r="C13" s="156"/>
      <c r="D13" s="157" t="e">
        <f t="shared" si="0"/>
        <v>#DIV/0!</v>
      </c>
      <c r="E13" s="158"/>
      <c r="F13" s="156"/>
      <c r="G13" s="157" t="e">
        <f t="shared" si="1"/>
        <v>#DIV/0!</v>
      </c>
      <c r="H13" s="159"/>
      <c r="I13" s="155"/>
      <c r="J13" s="156"/>
      <c r="K13" s="157" t="e">
        <f t="shared" si="2"/>
        <v>#DIV/0!</v>
      </c>
      <c r="L13" s="155"/>
      <c r="M13" s="156"/>
      <c r="N13" s="157" t="e">
        <f t="shared" si="3"/>
        <v>#DIV/0!</v>
      </c>
      <c r="O13" s="160"/>
      <c r="P13" s="123">
        <v>3</v>
      </c>
    </row>
    <row r="14" spans="1:16" s="122" customFormat="1" ht="10.5" customHeight="1">
      <c r="A14" s="37">
        <v>4</v>
      </c>
      <c r="B14" s="155"/>
      <c r="C14" s="156"/>
      <c r="D14" s="157" t="e">
        <f t="shared" si="0"/>
        <v>#DIV/0!</v>
      </c>
      <c r="E14" s="158"/>
      <c r="F14" s="156"/>
      <c r="G14" s="157" t="e">
        <f t="shared" si="1"/>
        <v>#DIV/0!</v>
      </c>
      <c r="H14" s="159"/>
      <c r="I14" s="155"/>
      <c r="J14" s="156"/>
      <c r="K14" s="157" t="e">
        <f t="shared" si="2"/>
        <v>#DIV/0!</v>
      </c>
      <c r="L14" s="155"/>
      <c r="M14" s="156"/>
      <c r="N14" s="157" t="e">
        <f t="shared" si="3"/>
        <v>#DIV/0!</v>
      </c>
      <c r="O14" s="160"/>
      <c r="P14" s="123">
        <v>4</v>
      </c>
    </row>
    <row r="15" spans="1:16" s="122" customFormat="1" ht="10.5" customHeight="1">
      <c r="A15" s="37">
        <v>5</v>
      </c>
      <c r="B15" s="155"/>
      <c r="C15" s="156"/>
      <c r="D15" s="157" t="e">
        <f t="shared" si="0"/>
        <v>#DIV/0!</v>
      </c>
      <c r="E15" s="158"/>
      <c r="F15" s="156"/>
      <c r="G15" s="157" t="e">
        <f t="shared" si="1"/>
        <v>#DIV/0!</v>
      </c>
      <c r="H15" s="159"/>
      <c r="I15" s="155"/>
      <c r="J15" s="156"/>
      <c r="K15" s="157" t="e">
        <f t="shared" si="2"/>
        <v>#DIV/0!</v>
      </c>
      <c r="L15" s="155"/>
      <c r="M15" s="156"/>
      <c r="N15" s="157" t="e">
        <f t="shared" si="3"/>
        <v>#DIV/0!</v>
      </c>
      <c r="O15" s="160"/>
      <c r="P15" s="123">
        <v>5</v>
      </c>
    </row>
    <row r="16" spans="1:16" s="122" customFormat="1" ht="10.5" customHeight="1">
      <c r="A16" s="37">
        <v>6</v>
      </c>
      <c r="B16" s="155"/>
      <c r="C16" s="156"/>
      <c r="D16" s="157" t="e">
        <f t="shared" si="0"/>
        <v>#DIV/0!</v>
      </c>
      <c r="E16" s="158"/>
      <c r="F16" s="156"/>
      <c r="G16" s="157" t="e">
        <f t="shared" si="1"/>
        <v>#DIV/0!</v>
      </c>
      <c r="H16" s="159"/>
      <c r="I16" s="155"/>
      <c r="J16" s="156"/>
      <c r="K16" s="157" t="e">
        <f t="shared" si="2"/>
        <v>#DIV/0!</v>
      </c>
      <c r="L16" s="155"/>
      <c r="M16" s="156"/>
      <c r="N16" s="157" t="e">
        <f t="shared" si="3"/>
        <v>#DIV/0!</v>
      </c>
      <c r="O16" s="160"/>
      <c r="P16" s="123">
        <v>6</v>
      </c>
    </row>
    <row r="17" spans="1:16" s="122" customFormat="1" ht="10.5" customHeight="1">
      <c r="A17" s="37">
        <v>7</v>
      </c>
      <c r="B17" s="155"/>
      <c r="C17" s="156"/>
      <c r="D17" s="157" t="e">
        <f t="shared" si="0"/>
        <v>#DIV/0!</v>
      </c>
      <c r="E17" s="158"/>
      <c r="F17" s="156"/>
      <c r="G17" s="157" t="e">
        <f t="shared" si="1"/>
        <v>#DIV/0!</v>
      </c>
      <c r="H17" s="159"/>
      <c r="I17" s="155"/>
      <c r="J17" s="156"/>
      <c r="K17" s="157" t="e">
        <f t="shared" si="2"/>
        <v>#DIV/0!</v>
      </c>
      <c r="L17" s="155"/>
      <c r="M17" s="156"/>
      <c r="N17" s="157" t="e">
        <f t="shared" si="3"/>
        <v>#DIV/0!</v>
      </c>
      <c r="O17" s="160"/>
      <c r="P17" s="123">
        <v>7</v>
      </c>
    </row>
    <row r="18" spans="1:16" s="122" customFormat="1" ht="10.5" customHeight="1">
      <c r="A18" s="37">
        <v>8</v>
      </c>
      <c r="B18" s="155"/>
      <c r="C18" s="156"/>
      <c r="D18" s="157" t="e">
        <f t="shared" si="0"/>
        <v>#DIV/0!</v>
      </c>
      <c r="E18" s="158"/>
      <c r="F18" s="156"/>
      <c r="G18" s="157" t="e">
        <f t="shared" si="1"/>
        <v>#DIV/0!</v>
      </c>
      <c r="H18" s="159"/>
      <c r="I18" s="155"/>
      <c r="J18" s="156"/>
      <c r="K18" s="157" t="e">
        <f t="shared" si="2"/>
        <v>#DIV/0!</v>
      </c>
      <c r="L18" s="155"/>
      <c r="M18" s="156"/>
      <c r="N18" s="157" t="e">
        <f t="shared" si="3"/>
        <v>#DIV/0!</v>
      </c>
      <c r="O18" s="160"/>
      <c r="P18" s="123">
        <v>8</v>
      </c>
    </row>
    <row r="19" spans="1:16" s="122" customFormat="1" ht="10.5" customHeight="1">
      <c r="A19" s="37">
        <v>9</v>
      </c>
      <c r="B19" s="155"/>
      <c r="C19" s="156"/>
      <c r="D19" s="157" t="e">
        <f t="shared" si="0"/>
        <v>#DIV/0!</v>
      </c>
      <c r="E19" s="158"/>
      <c r="F19" s="156"/>
      <c r="G19" s="157" t="e">
        <f t="shared" si="1"/>
        <v>#DIV/0!</v>
      </c>
      <c r="H19" s="159"/>
      <c r="I19" s="155"/>
      <c r="J19" s="156"/>
      <c r="K19" s="157" t="e">
        <f t="shared" si="2"/>
        <v>#DIV/0!</v>
      </c>
      <c r="L19" s="155"/>
      <c r="M19" s="156"/>
      <c r="N19" s="157" t="e">
        <f t="shared" si="3"/>
        <v>#DIV/0!</v>
      </c>
      <c r="O19" s="160"/>
      <c r="P19" s="123">
        <v>9</v>
      </c>
    </row>
    <row r="20" spans="1:16" s="122" customFormat="1" ht="10.5" customHeight="1">
      <c r="A20" s="37">
        <v>10</v>
      </c>
      <c r="B20" s="155"/>
      <c r="C20" s="156"/>
      <c r="D20" s="157" t="e">
        <f t="shared" si="0"/>
        <v>#DIV/0!</v>
      </c>
      <c r="E20" s="158"/>
      <c r="F20" s="156"/>
      <c r="G20" s="157" t="e">
        <f t="shared" si="1"/>
        <v>#DIV/0!</v>
      </c>
      <c r="H20" s="159"/>
      <c r="I20" s="155"/>
      <c r="J20" s="156"/>
      <c r="K20" s="157" t="e">
        <f t="shared" si="2"/>
        <v>#DIV/0!</v>
      </c>
      <c r="L20" s="155"/>
      <c r="M20" s="156"/>
      <c r="N20" s="157" t="e">
        <f t="shared" si="3"/>
        <v>#DIV/0!</v>
      </c>
      <c r="O20" s="160"/>
      <c r="P20" s="123">
        <v>10</v>
      </c>
    </row>
    <row r="21" spans="1:16" s="122" customFormat="1" ht="10.5" customHeight="1">
      <c r="A21" s="37">
        <v>11</v>
      </c>
      <c r="B21" s="155"/>
      <c r="C21" s="156"/>
      <c r="D21" s="157" t="e">
        <f t="shared" si="0"/>
        <v>#DIV/0!</v>
      </c>
      <c r="E21" s="158"/>
      <c r="F21" s="156"/>
      <c r="G21" s="157" t="e">
        <f t="shared" si="1"/>
        <v>#DIV/0!</v>
      </c>
      <c r="H21" s="159"/>
      <c r="I21" s="155"/>
      <c r="J21" s="156"/>
      <c r="K21" s="157" t="e">
        <f t="shared" si="2"/>
        <v>#DIV/0!</v>
      </c>
      <c r="L21" s="155"/>
      <c r="M21" s="156"/>
      <c r="N21" s="157" t="e">
        <f t="shared" si="3"/>
        <v>#DIV/0!</v>
      </c>
      <c r="O21" s="160"/>
      <c r="P21" s="123">
        <v>11</v>
      </c>
    </row>
    <row r="22" spans="1:16" s="122" customFormat="1" ht="10.5" customHeight="1">
      <c r="A22" s="37">
        <v>12</v>
      </c>
      <c r="B22" s="155"/>
      <c r="C22" s="156"/>
      <c r="D22" s="157" t="e">
        <f t="shared" si="0"/>
        <v>#DIV/0!</v>
      </c>
      <c r="E22" s="158"/>
      <c r="F22" s="156"/>
      <c r="G22" s="157" t="e">
        <f t="shared" si="1"/>
        <v>#DIV/0!</v>
      </c>
      <c r="H22" s="159"/>
      <c r="I22" s="155"/>
      <c r="J22" s="156"/>
      <c r="K22" s="157" t="e">
        <f t="shared" si="2"/>
        <v>#DIV/0!</v>
      </c>
      <c r="L22" s="155"/>
      <c r="M22" s="156"/>
      <c r="N22" s="157" t="e">
        <f t="shared" si="3"/>
        <v>#DIV/0!</v>
      </c>
      <c r="O22" s="160"/>
      <c r="P22" s="123">
        <v>12</v>
      </c>
    </row>
    <row r="23" spans="1:16" s="122" customFormat="1" ht="10.5" customHeight="1">
      <c r="A23" s="37">
        <v>13</v>
      </c>
      <c r="B23" s="155"/>
      <c r="C23" s="156"/>
      <c r="D23" s="157" t="e">
        <f t="shared" si="0"/>
        <v>#DIV/0!</v>
      </c>
      <c r="E23" s="158"/>
      <c r="F23" s="156"/>
      <c r="G23" s="157" t="e">
        <f t="shared" si="1"/>
        <v>#DIV/0!</v>
      </c>
      <c r="H23" s="159"/>
      <c r="I23" s="155"/>
      <c r="J23" s="156"/>
      <c r="K23" s="157" t="e">
        <f t="shared" si="2"/>
        <v>#DIV/0!</v>
      </c>
      <c r="L23" s="155"/>
      <c r="M23" s="156"/>
      <c r="N23" s="157" t="e">
        <f t="shared" si="3"/>
        <v>#DIV/0!</v>
      </c>
      <c r="O23" s="160"/>
      <c r="P23" s="123">
        <v>13</v>
      </c>
    </row>
    <row r="24" spans="1:16" s="122" customFormat="1" ht="10.5" customHeight="1">
      <c r="A24" s="37">
        <v>14</v>
      </c>
      <c r="B24" s="155"/>
      <c r="C24" s="156"/>
      <c r="D24" s="157" t="e">
        <f t="shared" si="0"/>
        <v>#DIV/0!</v>
      </c>
      <c r="E24" s="158"/>
      <c r="F24" s="156"/>
      <c r="G24" s="157" t="e">
        <f t="shared" si="1"/>
        <v>#DIV/0!</v>
      </c>
      <c r="H24" s="159"/>
      <c r="I24" s="155"/>
      <c r="J24" s="156"/>
      <c r="K24" s="157" t="e">
        <f t="shared" si="2"/>
        <v>#DIV/0!</v>
      </c>
      <c r="L24" s="155"/>
      <c r="M24" s="156"/>
      <c r="N24" s="157" t="e">
        <f t="shared" si="3"/>
        <v>#DIV/0!</v>
      </c>
      <c r="O24" s="160"/>
      <c r="P24" s="123">
        <v>14</v>
      </c>
    </row>
    <row r="25" spans="1:16" s="122" customFormat="1" ht="10.5" customHeight="1">
      <c r="A25" s="37">
        <v>15</v>
      </c>
      <c r="B25" s="155"/>
      <c r="C25" s="156"/>
      <c r="D25" s="157" t="e">
        <f t="shared" si="0"/>
        <v>#DIV/0!</v>
      </c>
      <c r="E25" s="158"/>
      <c r="F25" s="156"/>
      <c r="G25" s="157" t="e">
        <f t="shared" si="1"/>
        <v>#DIV/0!</v>
      </c>
      <c r="H25" s="159"/>
      <c r="I25" s="155"/>
      <c r="J25" s="156"/>
      <c r="K25" s="157" t="e">
        <f t="shared" si="2"/>
        <v>#DIV/0!</v>
      </c>
      <c r="L25" s="155"/>
      <c r="M25" s="156"/>
      <c r="N25" s="157" t="e">
        <f t="shared" si="3"/>
        <v>#DIV/0!</v>
      </c>
      <c r="O25" s="160"/>
      <c r="P25" s="123">
        <v>15</v>
      </c>
    </row>
    <row r="26" spans="1:16" s="122" customFormat="1" ht="10.5" customHeight="1">
      <c r="A26" s="37">
        <v>16</v>
      </c>
      <c r="B26" s="155"/>
      <c r="C26" s="156"/>
      <c r="D26" s="157" t="e">
        <f t="shared" si="0"/>
        <v>#DIV/0!</v>
      </c>
      <c r="E26" s="158"/>
      <c r="F26" s="156"/>
      <c r="G26" s="157" t="e">
        <f t="shared" si="1"/>
        <v>#DIV/0!</v>
      </c>
      <c r="H26" s="159"/>
      <c r="I26" s="155"/>
      <c r="J26" s="156"/>
      <c r="K26" s="157" t="e">
        <f t="shared" si="2"/>
        <v>#DIV/0!</v>
      </c>
      <c r="L26" s="155"/>
      <c r="M26" s="156"/>
      <c r="N26" s="157" t="e">
        <f t="shared" si="3"/>
        <v>#DIV/0!</v>
      </c>
      <c r="O26" s="160"/>
      <c r="P26" s="123">
        <v>16</v>
      </c>
    </row>
    <row r="27" spans="1:16" s="122" customFormat="1" ht="10.5" customHeight="1">
      <c r="A27" s="37">
        <v>17</v>
      </c>
      <c r="B27" s="155"/>
      <c r="C27" s="156"/>
      <c r="D27" s="157" t="e">
        <f t="shared" si="0"/>
        <v>#DIV/0!</v>
      </c>
      <c r="E27" s="158"/>
      <c r="F27" s="156"/>
      <c r="G27" s="157" t="e">
        <f t="shared" si="1"/>
        <v>#DIV/0!</v>
      </c>
      <c r="H27" s="159"/>
      <c r="I27" s="155"/>
      <c r="J27" s="156"/>
      <c r="K27" s="157" t="e">
        <f t="shared" si="2"/>
        <v>#DIV/0!</v>
      </c>
      <c r="L27" s="155"/>
      <c r="M27" s="156"/>
      <c r="N27" s="157" t="e">
        <f t="shared" si="3"/>
        <v>#DIV/0!</v>
      </c>
      <c r="O27" s="160"/>
      <c r="P27" s="123">
        <v>17</v>
      </c>
    </row>
    <row r="28" spans="1:16" s="122" customFormat="1" ht="10.5" customHeight="1">
      <c r="A28" s="37">
        <v>18</v>
      </c>
      <c r="B28" s="155"/>
      <c r="C28" s="156"/>
      <c r="D28" s="157" t="e">
        <f t="shared" si="0"/>
        <v>#DIV/0!</v>
      </c>
      <c r="E28" s="158"/>
      <c r="F28" s="156"/>
      <c r="G28" s="157" t="e">
        <f t="shared" si="1"/>
        <v>#DIV/0!</v>
      </c>
      <c r="H28" s="159"/>
      <c r="I28" s="155"/>
      <c r="J28" s="156"/>
      <c r="K28" s="157" t="e">
        <f t="shared" si="2"/>
        <v>#DIV/0!</v>
      </c>
      <c r="L28" s="155"/>
      <c r="M28" s="156"/>
      <c r="N28" s="157" t="e">
        <f t="shared" si="3"/>
        <v>#DIV/0!</v>
      </c>
      <c r="O28" s="160"/>
      <c r="P28" s="123">
        <v>18</v>
      </c>
    </row>
    <row r="29" spans="1:16" s="122" customFormat="1" ht="10.5" customHeight="1">
      <c r="A29" s="37">
        <v>19</v>
      </c>
      <c r="B29" s="155"/>
      <c r="C29" s="156"/>
      <c r="D29" s="157" t="e">
        <f t="shared" si="0"/>
        <v>#DIV/0!</v>
      </c>
      <c r="E29" s="158"/>
      <c r="F29" s="156"/>
      <c r="G29" s="157" t="e">
        <f t="shared" si="1"/>
        <v>#DIV/0!</v>
      </c>
      <c r="H29" s="159"/>
      <c r="I29" s="155"/>
      <c r="J29" s="156"/>
      <c r="K29" s="157" t="e">
        <f t="shared" si="2"/>
        <v>#DIV/0!</v>
      </c>
      <c r="L29" s="155"/>
      <c r="M29" s="156"/>
      <c r="N29" s="157" t="e">
        <f t="shared" si="3"/>
        <v>#DIV/0!</v>
      </c>
      <c r="O29" s="160"/>
      <c r="P29" s="123">
        <v>19</v>
      </c>
    </row>
    <row r="30" spans="1:16" s="122" customFormat="1" ht="10.5" customHeight="1">
      <c r="A30" s="37">
        <v>20</v>
      </c>
      <c r="B30" s="155"/>
      <c r="C30" s="156"/>
      <c r="D30" s="157" t="e">
        <f t="shared" si="0"/>
        <v>#DIV/0!</v>
      </c>
      <c r="E30" s="158"/>
      <c r="F30" s="156"/>
      <c r="G30" s="157" t="e">
        <f t="shared" si="1"/>
        <v>#DIV/0!</v>
      </c>
      <c r="H30" s="159"/>
      <c r="I30" s="155"/>
      <c r="J30" s="156"/>
      <c r="K30" s="157" t="e">
        <f t="shared" si="2"/>
        <v>#DIV/0!</v>
      </c>
      <c r="L30" s="155"/>
      <c r="M30" s="156"/>
      <c r="N30" s="157" t="e">
        <f t="shared" si="3"/>
        <v>#DIV/0!</v>
      </c>
      <c r="O30" s="160"/>
      <c r="P30" s="123">
        <v>20</v>
      </c>
    </row>
    <row r="31" spans="1:16" s="122" customFormat="1" ht="10.5" customHeight="1">
      <c r="A31" s="37">
        <v>21</v>
      </c>
      <c r="B31" s="155"/>
      <c r="C31" s="156"/>
      <c r="D31" s="157" t="e">
        <f t="shared" si="0"/>
        <v>#DIV/0!</v>
      </c>
      <c r="E31" s="158"/>
      <c r="F31" s="156"/>
      <c r="G31" s="157" t="e">
        <f t="shared" si="1"/>
        <v>#DIV/0!</v>
      </c>
      <c r="H31" s="159"/>
      <c r="I31" s="155"/>
      <c r="J31" s="156"/>
      <c r="K31" s="157" t="e">
        <f t="shared" si="2"/>
        <v>#DIV/0!</v>
      </c>
      <c r="L31" s="155"/>
      <c r="M31" s="156"/>
      <c r="N31" s="157" t="e">
        <f t="shared" si="3"/>
        <v>#DIV/0!</v>
      </c>
      <c r="O31" s="160"/>
      <c r="P31" s="123">
        <v>21</v>
      </c>
    </row>
    <row r="32" spans="1:16" s="122" customFormat="1" ht="10.5" customHeight="1">
      <c r="A32" s="37">
        <v>22</v>
      </c>
      <c r="B32" s="155"/>
      <c r="C32" s="156"/>
      <c r="D32" s="157" t="e">
        <f t="shared" si="0"/>
        <v>#DIV/0!</v>
      </c>
      <c r="E32" s="158"/>
      <c r="F32" s="156"/>
      <c r="G32" s="157" t="e">
        <f t="shared" si="1"/>
        <v>#DIV/0!</v>
      </c>
      <c r="H32" s="159"/>
      <c r="I32" s="155"/>
      <c r="J32" s="156"/>
      <c r="K32" s="157" t="e">
        <f t="shared" si="2"/>
        <v>#DIV/0!</v>
      </c>
      <c r="L32" s="155"/>
      <c r="M32" s="156"/>
      <c r="N32" s="157" t="e">
        <f t="shared" si="3"/>
        <v>#DIV/0!</v>
      </c>
      <c r="O32" s="160"/>
      <c r="P32" s="123">
        <v>22</v>
      </c>
    </row>
    <row r="33" spans="1:16" s="122" customFormat="1" ht="10.5" customHeight="1">
      <c r="A33" s="37">
        <v>23</v>
      </c>
      <c r="B33" s="155"/>
      <c r="C33" s="156"/>
      <c r="D33" s="157" t="e">
        <f t="shared" si="0"/>
        <v>#DIV/0!</v>
      </c>
      <c r="E33" s="158"/>
      <c r="F33" s="156"/>
      <c r="G33" s="157" t="e">
        <f t="shared" si="1"/>
        <v>#DIV/0!</v>
      </c>
      <c r="H33" s="159"/>
      <c r="I33" s="155"/>
      <c r="J33" s="156"/>
      <c r="K33" s="157" t="e">
        <f t="shared" si="2"/>
        <v>#DIV/0!</v>
      </c>
      <c r="L33" s="155"/>
      <c r="M33" s="156"/>
      <c r="N33" s="157" t="e">
        <f t="shared" si="3"/>
        <v>#DIV/0!</v>
      </c>
      <c r="O33" s="160"/>
      <c r="P33" s="123">
        <v>23</v>
      </c>
    </row>
    <row r="34" spans="1:16" s="122" customFormat="1" ht="10.5" customHeight="1">
      <c r="A34" s="37">
        <v>24</v>
      </c>
      <c r="B34" s="155"/>
      <c r="C34" s="156"/>
      <c r="D34" s="157" t="e">
        <f t="shared" si="0"/>
        <v>#DIV/0!</v>
      </c>
      <c r="E34" s="158"/>
      <c r="F34" s="156"/>
      <c r="G34" s="157" t="e">
        <f t="shared" si="1"/>
        <v>#DIV/0!</v>
      </c>
      <c r="H34" s="159"/>
      <c r="I34" s="155"/>
      <c r="J34" s="156"/>
      <c r="K34" s="157" t="e">
        <f t="shared" si="2"/>
        <v>#DIV/0!</v>
      </c>
      <c r="L34" s="155"/>
      <c r="M34" s="156"/>
      <c r="N34" s="157" t="e">
        <f t="shared" si="3"/>
        <v>#DIV/0!</v>
      </c>
      <c r="O34" s="160"/>
      <c r="P34" s="123">
        <v>24</v>
      </c>
    </row>
    <row r="35" spans="1:16" s="122" customFormat="1" ht="10.5" customHeight="1">
      <c r="A35" s="37">
        <v>25</v>
      </c>
      <c r="B35" s="155"/>
      <c r="C35" s="156"/>
      <c r="D35" s="157" t="e">
        <f t="shared" si="0"/>
        <v>#DIV/0!</v>
      </c>
      <c r="E35" s="158"/>
      <c r="F35" s="156"/>
      <c r="G35" s="157" t="e">
        <f t="shared" si="1"/>
        <v>#DIV/0!</v>
      </c>
      <c r="H35" s="159"/>
      <c r="I35" s="155"/>
      <c r="J35" s="156"/>
      <c r="K35" s="157" t="e">
        <f t="shared" si="2"/>
        <v>#DIV/0!</v>
      </c>
      <c r="L35" s="155"/>
      <c r="M35" s="156"/>
      <c r="N35" s="157" t="e">
        <f t="shared" si="3"/>
        <v>#DIV/0!</v>
      </c>
      <c r="O35" s="160"/>
      <c r="P35" s="123">
        <v>25</v>
      </c>
    </row>
    <row r="36" spans="1:16" s="122" customFormat="1" ht="10.5" customHeight="1">
      <c r="A36" s="37">
        <v>26</v>
      </c>
      <c r="B36" s="155"/>
      <c r="C36" s="156"/>
      <c r="D36" s="157" t="e">
        <f t="shared" si="0"/>
        <v>#DIV/0!</v>
      </c>
      <c r="E36" s="158"/>
      <c r="F36" s="156"/>
      <c r="G36" s="157" t="e">
        <f t="shared" si="1"/>
        <v>#DIV/0!</v>
      </c>
      <c r="H36" s="159"/>
      <c r="I36" s="155"/>
      <c r="J36" s="156"/>
      <c r="K36" s="157" t="e">
        <f t="shared" si="2"/>
        <v>#DIV/0!</v>
      </c>
      <c r="L36" s="155"/>
      <c r="M36" s="156"/>
      <c r="N36" s="157" t="e">
        <f t="shared" si="3"/>
        <v>#DIV/0!</v>
      </c>
      <c r="O36" s="160"/>
      <c r="P36" s="123">
        <v>26</v>
      </c>
    </row>
    <row r="37" spans="1:16" s="122" customFormat="1" ht="10.5" customHeight="1">
      <c r="A37" s="37">
        <v>27</v>
      </c>
      <c r="B37" s="155"/>
      <c r="C37" s="156"/>
      <c r="D37" s="157" t="e">
        <f t="shared" si="0"/>
        <v>#DIV/0!</v>
      </c>
      <c r="E37" s="158"/>
      <c r="F37" s="156"/>
      <c r="G37" s="157" t="e">
        <f t="shared" si="1"/>
        <v>#DIV/0!</v>
      </c>
      <c r="H37" s="159"/>
      <c r="I37" s="155"/>
      <c r="J37" s="156"/>
      <c r="K37" s="157" t="e">
        <f t="shared" si="2"/>
        <v>#DIV/0!</v>
      </c>
      <c r="L37" s="155"/>
      <c r="M37" s="156"/>
      <c r="N37" s="157" t="e">
        <f t="shared" si="3"/>
        <v>#DIV/0!</v>
      </c>
      <c r="O37" s="160"/>
      <c r="P37" s="123">
        <v>27</v>
      </c>
    </row>
    <row r="38" spans="1:16" s="122" customFormat="1" ht="10.5" customHeight="1">
      <c r="A38" s="37">
        <v>28</v>
      </c>
      <c r="B38" s="155"/>
      <c r="C38" s="156"/>
      <c r="D38" s="157" t="e">
        <f t="shared" si="0"/>
        <v>#DIV/0!</v>
      </c>
      <c r="E38" s="158"/>
      <c r="F38" s="156"/>
      <c r="G38" s="157" t="e">
        <f t="shared" si="1"/>
        <v>#DIV/0!</v>
      </c>
      <c r="H38" s="159"/>
      <c r="I38" s="155"/>
      <c r="J38" s="156"/>
      <c r="K38" s="157" t="e">
        <f t="shared" si="2"/>
        <v>#DIV/0!</v>
      </c>
      <c r="L38" s="155"/>
      <c r="M38" s="156"/>
      <c r="N38" s="157" t="e">
        <f t="shared" si="3"/>
        <v>#DIV/0!</v>
      </c>
      <c r="O38" s="160"/>
      <c r="P38" s="123">
        <v>28</v>
      </c>
    </row>
    <row r="39" spans="1:16" s="122" customFormat="1" ht="10.5" customHeight="1">
      <c r="A39" s="37">
        <v>29</v>
      </c>
      <c r="B39" s="155"/>
      <c r="C39" s="156"/>
      <c r="D39" s="157" t="e">
        <f t="shared" si="0"/>
        <v>#DIV/0!</v>
      </c>
      <c r="E39" s="158"/>
      <c r="F39" s="156"/>
      <c r="G39" s="157" t="e">
        <f t="shared" si="1"/>
        <v>#DIV/0!</v>
      </c>
      <c r="H39" s="159"/>
      <c r="J39" s="156"/>
      <c r="K39" s="157" t="e">
        <f t="shared" si="2"/>
        <v>#DIV/0!</v>
      </c>
      <c r="L39" s="155"/>
      <c r="M39" s="156"/>
      <c r="N39" s="157" t="e">
        <f t="shared" si="3"/>
        <v>#DIV/0!</v>
      </c>
      <c r="O39" s="160"/>
      <c r="P39" s="123">
        <v>29</v>
      </c>
    </row>
    <row r="40" spans="1:16" s="122" customFormat="1" ht="10.5" customHeight="1">
      <c r="A40" s="37">
        <v>30</v>
      </c>
      <c r="B40" s="155"/>
      <c r="C40" s="156"/>
      <c r="D40" s="157" t="e">
        <f t="shared" si="0"/>
        <v>#DIV/0!</v>
      </c>
      <c r="E40" s="158"/>
      <c r="F40" s="156"/>
      <c r="G40" s="157" t="e">
        <f t="shared" si="1"/>
        <v>#DIV/0!</v>
      </c>
      <c r="H40" s="159"/>
      <c r="I40" s="155"/>
      <c r="J40" s="156"/>
      <c r="K40" s="157" t="e">
        <f t="shared" si="2"/>
        <v>#DIV/0!</v>
      </c>
      <c r="L40" s="155"/>
      <c r="M40" s="156"/>
      <c r="N40" s="157" t="e">
        <f t="shared" si="3"/>
        <v>#DIV/0!</v>
      </c>
      <c r="O40" s="160"/>
      <c r="P40" s="123">
        <v>30</v>
      </c>
    </row>
    <row r="41" spans="1:16" s="122" customFormat="1" ht="10.5" customHeight="1">
      <c r="A41" s="37">
        <v>31</v>
      </c>
      <c r="B41" s="155"/>
      <c r="C41" s="156"/>
      <c r="D41" s="157" t="e">
        <f t="shared" si="0"/>
        <v>#DIV/0!</v>
      </c>
      <c r="E41" s="158"/>
      <c r="F41" s="156"/>
      <c r="G41" s="157" t="e">
        <f t="shared" si="1"/>
        <v>#DIV/0!</v>
      </c>
      <c r="H41" s="159"/>
      <c r="I41" s="155"/>
      <c r="J41" s="156"/>
      <c r="K41" s="157" t="e">
        <f t="shared" si="2"/>
        <v>#DIV/0!</v>
      </c>
      <c r="L41" s="155"/>
      <c r="M41" s="156"/>
      <c r="N41" s="157" t="e">
        <f t="shared" si="3"/>
        <v>#DIV/0!</v>
      </c>
      <c r="O41" s="160"/>
      <c r="P41" s="123">
        <v>31</v>
      </c>
    </row>
    <row r="42" spans="1:16" s="122" customFormat="1" ht="10.5" customHeight="1">
      <c r="A42" s="37">
        <v>32</v>
      </c>
      <c r="B42" s="155"/>
      <c r="C42" s="156"/>
      <c r="D42" s="157" t="e">
        <f t="shared" si="0"/>
        <v>#DIV/0!</v>
      </c>
      <c r="E42" s="158"/>
      <c r="F42" s="156"/>
      <c r="G42" s="157" t="e">
        <f t="shared" si="1"/>
        <v>#DIV/0!</v>
      </c>
      <c r="H42" s="159"/>
      <c r="I42" s="155"/>
      <c r="J42" s="156"/>
      <c r="K42" s="157" t="e">
        <f t="shared" si="2"/>
        <v>#DIV/0!</v>
      </c>
      <c r="L42" s="155"/>
      <c r="M42" s="156"/>
      <c r="N42" s="157" t="e">
        <f t="shared" si="3"/>
        <v>#DIV/0!</v>
      </c>
      <c r="O42" s="160"/>
      <c r="P42" s="123">
        <v>32</v>
      </c>
    </row>
    <row r="43" spans="1:16" s="122" customFormat="1" ht="10.5" customHeight="1">
      <c r="A43" s="37">
        <v>33</v>
      </c>
      <c r="B43" s="155"/>
      <c r="C43" s="156"/>
      <c r="D43" s="157" t="e">
        <f t="shared" si="0"/>
        <v>#DIV/0!</v>
      </c>
      <c r="E43" s="158"/>
      <c r="F43" s="156"/>
      <c r="G43" s="157" t="e">
        <f t="shared" si="1"/>
        <v>#DIV/0!</v>
      </c>
      <c r="H43" s="159"/>
      <c r="I43" s="155"/>
      <c r="J43" s="156"/>
      <c r="K43" s="157" t="e">
        <f t="shared" si="2"/>
        <v>#DIV/0!</v>
      </c>
      <c r="L43" s="155"/>
      <c r="M43" s="156"/>
      <c r="N43" s="157" t="e">
        <f t="shared" si="3"/>
        <v>#DIV/0!</v>
      </c>
      <c r="O43" s="160"/>
      <c r="P43" s="123">
        <v>33</v>
      </c>
    </row>
    <row r="44" spans="1:16" s="122" customFormat="1" ht="10.5" customHeight="1">
      <c r="A44" s="37">
        <v>34</v>
      </c>
      <c r="B44" s="155"/>
      <c r="C44" s="156"/>
      <c r="D44" s="157" t="e">
        <f t="shared" si="0"/>
        <v>#DIV/0!</v>
      </c>
      <c r="E44" s="158"/>
      <c r="F44" s="156"/>
      <c r="G44" s="157" t="e">
        <f t="shared" si="1"/>
        <v>#DIV/0!</v>
      </c>
      <c r="H44" s="159"/>
      <c r="I44" s="155"/>
      <c r="J44" s="156"/>
      <c r="K44" s="157" t="e">
        <f t="shared" si="2"/>
        <v>#DIV/0!</v>
      </c>
      <c r="L44" s="155"/>
      <c r="M44" s="156"/>
      <c r="N44" s="157" t="e">
        <f t="shared" si="3"/>
        <v>#DIV/0!</v>
      </c>
      <c r="O44" s="160"/>
      <c r="P44" s="123">
        <v>34</v>
      </c>
    </row>
    <row r="45" spans="1:16" s="122" customFormat="1" ht="10.5" customHeight="1">
      <c r="A45" s="37">
        <v>35</v>
      </c>
      <c r="B45" s="155"/>
      <c r="C45" s="156"/>
      <c r="D45" s="157" t="e">
        <f t="shared" si="0"/>
        <v>#DIV/0!</v>
      </c>
      <c r="E45" s="158"/>
      <c r="F45" s="156"/>
      <c r="G45" s="157" t="e">
        <f t="shared" si="1"/>
        <v>#DIV/0!</v>
      </c>
      <c r="H45" s="159"/>
      <c r="I45" s="155"/>
      <c r="J45" s="156"/>
      <c r="K45" s="157" t="e">
        <f t="shared" si="2"/>
        <v>#DIV/0!</v>
      </c>
      <c r="L45" s="155"/>
      <c r="M45" s="156"/>
      <c r="N45" s="157" t="e">
        <f t="shared" si="3"/>
        <v>#DIV/0!</v>
      </c>
      <c r="O45" s="160"/>
      <c r="P45" s="123">
        <v>35</v>
      </c>
    </row>
    <row r="46" spans="1:16" s="122" customFormat="1" ht="10.5" customHeight="1">
      <c r="A46" s="37">
        <v>36</v>
      </c>
      <c r="B46" s="155"/>
      <c r="C46" s="156"/>
      <c r="D46" s="157" t="e">
        <f t="shared" si="0"/>
        <v>#DIV/0!</v>
      </c>
      <c r="E46" s="158"/>
      <c r="F46" s="156"/>
      <c r="G46" s="157" t="e">
        <f t="shared" si="1"/>
        <v>#DIV/0!</v>
      </c>
      <c r="H46" s="159"/>
      <c r="I46" s="155"/>
      <c r="J46" s="156"/>
      <c r="K46" s="157" t="e">
        <f t="shared" si="2"/>
        <v>#DIV/0!</v>
      </c>
      <c r="L46" s="155"/>
      <c r="M46" s="156"/>
      <c r="N46" s="157" t="e">
        <f t="shared" si="3"/>
        <v>#DIV/0!</v>
      </c>
      <c r="O46" s="160"/>
      <c r="P46" s="123">
        <v>36</v>
      </c>
    </row>
    <row r="47" spans="1:16" s="122" customFormat="1" ht="10.5" customHeight="1">
      <c r="A47" s="37">
        <v>37</v>
      </c>
      <c r="B47" s="155"/>
      <c r="C47" s="156"/>
      <c r="D47" s="157" t="e">
        <f t="shared" si="0"/>
        <v>#DIV/0!</v>
      </c>
      <c r="E47" s="158"/>
      <c r="F47" s="156"/>
      <c r="G47" s="157" t="e">
        <f t="shared" si="1"/>
        <v>#DIV/0!</v>
      </c>
      <c r="H47" s="159"/>
      <c r="I47" s="155"/>
      <c r="J47" s="156"/>
      <c r="K47" s="157" t="e">
        <f t="shared" si="2"/>
        <v>#DIV/0!</v>
      </c>
      <c r="L47" s="155"/>
      <c r="M47" s="156"/>
      <c r="N47" s="157" t="e">
        <f t="shared" si="3"/>
        <v>#DIV/0!</v>
      </c>
      <c r="O47" s="160"/>
      <c r="P47" s="123">
        <v>37</v>
      </c>
    </row>
    <row r="48" spans="1:16" s="122" customFormat="1" ht="10.5" customHeight="1">
      <c r="A48" s="37">
        <v>38</v>
      </c>
      <c r="B48" s="155"/>
      <c r="C48" s="156"/>
      <c r="D48" s="157" t="e">
        <f t="shared" si="0"/>
        <v>#DIV/0!</v>
      </c>
      <c r="E48" s="158"/>
      <c r="F48" s="156"/>
      <c r="G48" s="157" t="e">
        <f t="shared" si="1"/>
        <v>#DIV/0!</v>
      </c>
      <c r="H48" s="159"/>
      <c r="I48" s="155"/>
      <c r="J48" s="156"/>
      <c r="K48" s="157" t="e">
        <f t="shared" si="2"/>
        <v>#DIV/0!</v>
      </c>
      <c r="L48" s="155"/>
      <c r="M48" s="156"/>
      <c r="N48" s="157" t="e">
        <f t="shared" si="3"/>
        <v>#DIV/0!</v>
      </c>
      <c r="O48" s="160"/>
      <c r="P48" s="123">
        <v>38</v>
      </c>
    </row>
    <row r="49" spans="1:16" s="122" customFormat="1" ht="10.5" customHeight="1">
      <c r="A49" s="37">
        <v>39</v>
      </c>
      <c r="B49" s="155"/>
      <c r="C49" s="156"/>
      <c r="D49" s="157" t="e">
        <f t="shared" si="0"/>
        <v>#DIV/0!</v>
      </c>
      <c r="E49" s="158"/>
      <c r="F49" s="156"/>
      <c r="G49" s="157" t="e">
        <f t="shared" si="1"/>
        <v>#DIV/0!</v>
      </c>
      <c r="H49" s="159"/>
      <c r="I49" s="155"/>
      <c r="J49" s="156"/>
      <c r="K49" s="157" t="e">
        <f t="shared" si="2"/>
        <v>#DIV/0!</v>
      </c>
      <c r="L49" s="155"/>
      <c r="M49" s="156"/>
      <c r="N49" s="157" t="e">
        <f t="shared" si="3"/>
        <v>#DIV/0!</v>
      </c>
      <c r="O49" s="160"/>
      <c r="P49" s="123">
        <v>39</v>
      </c>
    </row>
    <row r="50" spans="1:16" s="122" customFormat="1" ht="10.5" customHeight="1">
      <c r="A50" s="37">
        <v>40</v>
      </c>
      <c r="B50" s="155"/>
      <c r="C50" s="156"/>
      <c r="D50" s="157" t="e">
        <f t="shared" si="0"/>
        <v>#DIV/0!</v>
      </c>
      <c r="E50" s="158"/>
      <c r="F50" s="156"/>
      <c r="G50" s="157" t="e">
        <f t="shared" si="1"/>
        <v>#DIV/0!</v>
      </c>
      <c r="H50" s="159"/>
      <c r="I50" s="155"/>
      <c r="J50" s="156"/>
      <c r="K50" s="157" t="e">
        <f t="shared" si="2"/>
        <v>#DIV/0!</v>
      </c>
      <c r="L50" s="155"/>
      <c r="M50" s="156"/>
      <c r="N50" s="157" t="e">
        <f t="shared" si="3"/>
        <v>#DIV/0!</v>
      </c>
      <c r="O50" s="160"/>
      <c r="P50" s="123">
        <v>40</v>
      </c>
    </row>
    <row r="51" spans="1:16" s="122" customFormat="1" ht="10.5" customHeight="1">
      <c r="A51" s="37">
        <v>41</v>
      </c>
      <c r="B51" s="155"/>
      <c r="C51" s="156"/>
      <c r="D51" s="157" t="e">
        <f t="shared" si="0"/>
        <v>#DIV/0!</v>
      </c>
      <c r="E51" s="158"/>
      <c r="F51" s="156"/>
      <c r="G51" s="157" t="e">
        <f t="shared" si="1"/>
        <v>#DIV/0!</v>
      </c>
      <c r="H51" s="159"/>
      <c r="I51" s="155"/>
      <c r="J51" s="156"/>
      <c r="K51" s="157" t="e">
        <f t="shared" si="2"/>
        <v>#DIV/0!</v>
      </c>
      <c r="L51" s="155"/>
      <c r="M51" s="156"/>
      <c r="N51" s="157" t="e">
        <f t="shared" si="3"/>
        <v>#DIV/0!</v>
      </c>
      <c r="O51" s="160"/>
      <c r="P51" s="123">
        <v>41</v>
      </c>
    </row>
    <row r="52" spans="1:16" s="122" customFormat="1" ht="10.5" customHeight="1">
      <c r="A52" s="37">
        <v>42</v>
      </c>
      <c r="B52" s="155"/>
      <c r="C52" s="156"/>
      <c r="D52" s="157" t="e">
        <f t="shared" si="0"/>
        <v>#DIV/0!</v>
      </c>
      <c r="E52" s="158"/>
      <c r="F52" s="156"/>
      <c r="G52" s="157" t="e">
        <f t="shared" si="1"/>
        <v>#DIV/0!</v>
      </c>
      <c r="H52" s="159"/>
      <c r="I52" s="155"/>
      <c r="J52" s="156"/>
      <c r="K52" s="157" t="e">
        <f t="shared" si="2"/>
        <v>#DIV/0!</v>
      </c>
      <c r="L52" s="155"/>
      <c r="M52" s="156"/>
      <c r="N52" s="157" t="e">
        <f t="shared" si="3"/>
        <v>#DIV/0!</v>
      </c>
      <c r="O52" s="160"/>
      <c r="P52" s="123">
        <v>42</v>
      </c>
    </row>
    <row r="53" spans="1:16" s="122" customFormat="1" ht="10.5" customHeight="1">
      <c r="A53" s="37">
        <v>43</v>
      </c>
      <c r="B53" s="155"/>
      <c r="C53" s="156"/>
      <c r="D53" s="157" t="e">
        <f t="shared" si="0"/>
        <v>#DIV/0!</v>
      </c>
      <c r="E53" s="158"/>
      <c r="F53" s="156"/>
      <c r="G53" s="157" t="e">
        <f t="shared" si="1"/>
        <v>#DIV/0!</v>
      </c>
      <c r="H53" s="159"/>
      <c r="I53" s="155"/>
      <c r="J53" s="156"/>
      <c r="K53" s="157" t="e">
        <f t="shared" si="2"/>
        <v>#DIV/0!</v>
      </c>
      <c r="L53" s="155"/>
      <c r="M53" s="156"/>
      <c r="N53" s="157" t="e">
        <f t="shared" si="3"/>
        <v>#DIV/0!</v>
      </c>
      <c r="O53" s="160"/>
      <c r="P53" s="123">
        <v>43</v>
      </c>
    </row>
    <row r="54" spans="1:16" s="122" customFormat="1" ht="10.5" customHeight="1">
      <c r="A54" s="37">
        <v>44</v>
      </c>
      <c r="B54" s="155"/>
      <c r="C54" s="156"/>
      <c r="D54" s="157" t="e">
        <f t="shared" si="0"/>
        <v>#DIV/0!</v>
      </c>
      <c r="E54" s="158"/>
      <c r="F54" s="156"/>
      <c r="G54" s="157" t="e">
        <f t="shared" si="1"/>
        <v>#DIV/0!</v>
      </c>
      <c r="H54" s="159"/>
      <c r="I54" s="155"/>
      <c r="J54" s="156"/>
      <c r="K54" s="157" t="e">
        <f t="shared" si="2"/>
        <v>#DIV/0!</v>
      </c>
      <c r="L54" s="155"/>
      <c r="M54" s="156"/>
      <c r="N54" s="157" t="e">
        <f t="shared" si="3"/>
        <v>#DIV/0!</v>
      </c>
      <c r="O54" s="160"/>
      <c r="P54" s="123">
        <v>44</v>
      </c>
    </row>
    <row r="55" spans="1:16" s="122" customFormat="1" ht="10.5" customHeight="1">
      <c r="A55" s="37">
        <v>45</v>
      </c>
      <c r="B55" s="155"/>
      <c r="C55" s="156"/>
      <c r="D55" s="157" t="e">
        <f t="shared" si="0"/>
        <v>#DIV/0!</v>
      </c>
      <c r="E55" s="158"/>
      <c r="F55" s="156"/>
      <c r="G55" s="157" t="e">
        <f t="shared" si="1"/>
        <v>#DIV/0!</v>
      </c>
      <c r="H55" s="159"/>
      <c r="I55" s="155"/>
      <c r="J55" s="156"/>
      <c r="K55" s="157" t="e">
        <f t="shared" si="2"/>
        <v>#DIV/0!</v>
      </c>
      <c r="L55" s="155"/>
      <c r="M55" s="156"/>
      <c r="N55" s="157" t="e">
        <f t="shared" si="3"/>
        <v>#DIV/0!</v>
      </c>
      <c r="O55" s="160"/>
      <c r="P55" s="123">
        <v>45</v>
      </c>
    </row>
    <row r="56" spans="1:16" s="122" customFormat="1" ht="10.5" customHeight="1">
      <c r="A56" s="37">
        <v>46</v>
      </c>
      <c r="B56" s="155"/>
      <c r="C56" s="156"/>
      <c r="D56" s="157" t="e">
        <f t="shared" si="0"/>
        <v>#DIV/0!</v>
      </c>
      <c r="E56" s="158"/>
      <c r="F56" s="156"/>
      <c r="G56" s="157" t="e">
        <f t="shared" si="1"/>
        <v>#DIV/0!</v>
      </c>
      <c r="H56" s="159"/>
      <c r="I56" s="155"/>
      <c r="J56" s="156"/>
      <c r="K56" s="157" t="e">
        <f t="shared" si="2"/>
        <v>#DIV/0!</v>
      </c>
      <c r="L56" s="155"/>
      <c r="M56" s="156"/>
      <c r="N56" s="157" t="e">
        <f t="shared" si="3"/>
        <v>#DIV/0!</v>
      </c>
      <c r="O56" s="160"/>
      <c r="P56" s="123">
        <v>46</v>
      </c>
    </row>
    <row r="57" spans="1:16" s="122" customFormat="1" ht="10.5" customHeight="1">
      <c r="A57" s="37">
        <v>47</v>
      </c>
      <c r="B57" s="155"/>
      <c r="C57" s="156"/>
      <c r="D57" s="157" t="e">
        <f t="shared" si="0"/>
        <v>#DIV/0!</v>
      </c>
      <c r="E57" s="158"/>
      <c r="F57" s="156"/>
      <c r="G57" s="157" t="e">
        <f t="shared" si="1"/>
        <v>#DIV/0!</v>
      </c>
      <c r="H57" s="159"/>
      <c r="I57" s="155"/>
      <c r="J57" s="156"/>
      <c r="K57" s="157" t="e">
        <f t="shared" si="2"/>
        <v>#DIV/0!</v>
      </c>
      <c r="L57" s="155"/>
      <c r="M57" s="156"/>
      <c r="N57" s="157" t="e">
        <f t="shared" si="3"/>
        <v>#DIV/0!</v>
      </c>
      <c r="O57" s="160"/>
      <c r="P57" s="123">
        <v>47</v>
      </c>
    </row>
    <row r="58" spans="1:16" s="122" customFormat="1" ht="10.5" customHeight="1">
      <c r="A58" s="37">
        <v>48</v>
      </c>
      <c r="B58" s="155"/>
      <c r="C58" s="156"/>
      <c r="D58" s="157" t="e">
        <f t="shared" si="0"/>
        <v>#DIV/0!</v>
      </c>
      <c r="E58" s="158"/>
      <c r="F58" s="156"/>
      <c r="G58" s="157" t="e">
        <f t="shared" si="1"/>
        <v>#DIV/0!</v>
      </c>
      <c r="H58" s="159"/>
      <c r="I58" s="155"/>
      <c r="J58" s="156"/>
      <c r="K58" s="157" t="e">
        <f t="shared" si="2"/>
        <v>#DIV/0!</v>
      </c>
      <c r="L58" s="155"/>
      <c r="M58" s="156"/>
      <c r="N58" s="157" t="e">
        <f t="shared" si="3"/>
        <v>#DIV/0!</v>
      </c>
      <c r="O58" s="160"/>
      <c r="P58" s="123">
        <v>48</v>
      </c>
    </row>
    <row r="59" spans="1:16" s="122" customFormat="1" ht="10.5" customHeight="1">
      <c r="A59" s="37">
        <v>49</v>
      </c>
      <c r="B59" s="155"/>
      <c r="C59" s="156"/>
      <c r="D59" s="157" t="e">
        <f t="shared" si="0"/>
        <v>#DIV/0!</v>
      </c>
      <c r="E59" s="158"/>
      <c r="F59" s="156"/>
      <c r="G59" s="157" t="e">
        <f t="shared" si="1"/>
        <v>#DIV/0!</v>
      </c>
      <c r="H59" s="159"/>
      <c r="I59" s="155"/>
      <c r="J59" s="156"/>
      <c r="K59" s="157" t="e">
        <f t="shared" si="2"/>
        <v>#DIV/0!</v>
      </c>
      <c r="L59" s="155"/>
      <c r="M59" s="156"/>
      <c r="N59" s="157" t="e">
        <f t="shared" si="3"/>
        <v>#DIV/0!</v>
      </c>
      <c r="O59" s="160"/>
      <c r="P59" s="123">
        <v>49</v>
      </c>
    </row>
    <row r="60" spans="1:16" s="122" customFormat="1" ht="10.5" customHeight="1">
      <c r="A60" s="37">
        <v>50</v>
      </c>
      <c r="B60" s="155"/>
      <c r="C60" s="156"/>
      <c r="D60" s="157" t="e">
        <f t="shared" si="0"/>
        <v>#DIV/0!</v>
      </c>
      <c r="E60" s="158"/>
      <c r="F60" s="156"/>
      <c r="G60" s="157" t="e">
        <f t="shared" si="1"/>
        <v>#DIV/0!</v>
      </c>
      <c r="H60" s="159"/>
      <c r="I60" s="155"/>
      <c r="J60" s="156"/>
      <c r="K60" s="157" t="e">
        <f t="shared" si="2"/>
        <v>#DIV/0!</v>
      </c>
      <c r="L60" s="155"/>
      <c r="M60" s="156"/>
      <c r="N60" s="157" t="e">
        <f t="shared" si="3"/>
        <v>#DIV/0!</v>
      </c>
      <c r="O60" s="160"/>
      <c r="P60" s="123">
        <v>50</v>
      </c>
    </row>
    <row r="61" spans="1:16" s="122" customFormat="1" ht="10.5" customHeight="1">
      <c r="A61" s="37">
        <v>51</v>
      </c>
      <c r="B61" s="155"/>
      <c r="C61" s="156"/>
      <c r="D61" s="157" t="e">
        <f t="shared" si="0"/>
        <v>#DIV/0!</v>
      </c>
      <c r="E61" s="158"/>
      <c r="F61" s="156"/>
      <c r="G61" s="157" t="e">
        <f t="shared" si="1"/>
        <v>#DIV/0!</v>
      </c>
      <c r="H61" s="159"/>
      <c r="I61" s="155"/>
      <c r="J61" s="156"/>
      <c r="K61" s="157" t="e">
        <f t="shared" si="2"/>
        <v>#DIV/0!</v>
      </c>
      <c r="L61" s="155"/>
      <c r="M61" s="156"/>
      <c r="N61" s="157" t="e">
        <f t="shared" si="3"/>
        <v>#DIV/0!</v>
      </c>
      <c r="O61" s="160"/>
      <c r="P61" s="123">
        <v>51</v>
      </c>
    </row>
    <row r="62" spans="1:16" s="122" customFormat="1" ht="10.5" customHeight="1">
      <c r="A62" s="37">
        <v>52</v>
      </c>
      <c r="B62" s="155"/>
      <c r="C62" s="156"/>
      <c r="D62" s="157" t="e">
        <f t="shared" si="0"/>
        <v>#DIV/0!</v>
      </c>
      <c r="E62" s="158"/>
      <c r="F62" s="156"/>
      <c r="G62" s="157" t="e">
        <f t="shared" si="1"/>
        <v>#DIV/0!</v>
      </c>
      <c r="H62" s="159"/>
      <c r="I62" s="155"/>
      <c r="J62" s="156"/>
      <c r="K62" s="157" t="e">
        <f t="shared" si="2"/>
        <v>#DIV/0!</v>
      </c>
      <c r="L62" s="155"/>
      <c r="M62" s="156"/>
      <c r="N62" s="157" t="e">
        <f t="shared" si="3"/>
        <v>#DIV/0!</v>
      </c>
      <c r="O62" s="160"/>
      <c r="P62" s="123">
        <v>52</v>
      </c>
    </row>
    <row r="63" spans="1:16" s="122" customFormat="1" ht="10.5" customHeight="1">
      <c r="A63" s="37">
        <v>53</v>
      </c>
      <c r="B63" s="155"/>
      <c r="C63" s="156"/>
      <c r="D63" s="157" t="e">
        <f t="shared" si="0"/>
        <v>#DIV/0!</v>
      </c>
      <c r="E63" s="158"/>
      <c r="F63" s="156"/>
      <c r="G63" s="157" t="e">
        <f t="shared" si="1"/>
        <v>#DIV/0!</v>
      </c>
      <c r="H63" s="159"/>
      <c r="I63" s="155"/>
      <c r="J63" s="156"/>
      <c r="K63" s="157" t="e">
        <f t="shared" si="2"/>
        <v>#DIV/0!</v>
      </c>
      <c r="L63" s="155"/>
      <c r="M63" s="156"/>
      <c r="N63" s="157" t="e">
        <f t="shared" si="3"/>
        <v>#DIV/0!</v>
      </c>
      <c r="O63" s="160"/>
      <c r="P63" s="123">
        <v>53</v>
      </c>
    </row>
    <row r="64" spans="1:16" s="122" customFormat="1" ht="10.5" customHeight="1">
      <c r="A64" s="37">
        <v>54</v>
      </c>
      <c r="B64" s="155"/>
      <c r="C64" s="156"/>
      <c r="D64" s="157" t="e">
        <f t="shared" si="0"/>
        <v>#DIV/0!</v>
      </c>
      <c r="E64" s="158"/>
      <c r="F64" s="156"/>
      <c r="G64" s="157" t="e">
        <f t="shared" si="1"/>
        <v>#DIV/0!</v>
      </c>
      <c r="H64" s="159"/>
      <c r="I64" s="155"/>
      <c r="J64" s="156"/>
      <c r="K64" s="157" t="e">
        <f t="shared" si="2"/>
        <v>#DIV/0!</v>
      </c>
      <c r="L64" s="155"/>
      <c r="M64" s="156"/>
      <c r="N64" s="157" t="e">
        <f t="shared" si="3"/>
        <v>#DIV/0!</v>
      </c>
      <c r="O64" s="160"/>
      <c r="P64" s="123">
        <v>54</v>
      </c>
    </row>
    <row r="65" spans="1:16" s="122" customFormat="1" ht="10.5" customHeight="1">
      <c r="A65" s="37">
        <v>55</v>
      </c>
      <c r="B65" s="155"/>
      <c r="C65" s="156"/>
      <c r="D65" s="157" t="e">
        <f t="shared" si="0"/>
        <v>#DIV/0!</v>
      </c>
      <c r="E65" s="158"/>
      <c r="F65" s="156"/>
      <c r="G65" s="157" t="e">
        <f t="shared" si="1"/>
        <v>#DIV/0!</v>
      </c>
      <c r="H65" s="159"/>
      <c r="I65" s="155"/>
      <c r="J65" s="156"/>
      <c r="K65" s="157" t="e">
        <f t="shared" si="2"/>
        <v>#DIV/0!</v>
      </c>
      <c r="L65" s="155"/>
      <c r="M65" s="156"/>
      <c r="N65" s="157" t="e">
        <f t="shared" si="3"/>
        <v>#DIV/0!</v>
      </c>
      <c r="O65" s="160"/>
      <c r="P65" s="123">
        <v>55</v>
      </c>
    </row>
    <row r="66" spans="1:16" s="122" customFormat="1" ht="10.5" customHeight="1">
      <c r="A66" s="37">
        <v>56</v>
      </c>
      <c r="B66" s="155"/>
      <c r="C66" s="156"/>
      <c r="D66" s="157" t="e">
        <f t="shared" si="0"/>
        <v>#DIV/0!</v>
      </c>
      <c r="E66" s="158"/>
      <c r="F66" s="156"/>
      <c r="G66" s="157" t="e">
        <f t="shared" si="1"/>
        <v>#DIV/0!</v>
      </c>
      <c r="H66" s="159"/>
      <c r="I66" s="155"/>
      <c r="J66" s="156"/>
      <c r="K66" s="157" t="e">
        <f t="shared" si="2"/>
        <v>#DIV/0!</v>
      </c>
      <c r="L66" s="155"/>
      <c r="M66" s="156"/>
      <c r="N66" s="157" t="e">
        <f t="shared" si="3"/>
        <v>#DIV/0!</v>
      </c>
      <c r="O66" s="160"/>
      <c r="P66" s="123">
        <v>56</v>
      </c>
    </row>
    <row r="67" spans="1:16" s="122" customFormat="1" ht="10.5" customHeight="1">
      <c r="A67" s="37">
        <v>57</v>
      </c>
      <c r="B67" s="155"/>
      <c r="C67" s="156"/>
      <c r="D67" s="157" t="e">
        <f t="shared" si="0"/>
        <v>#DIV/0!</v>
      </c>
      <c r="E67" s="158"/>
      <c r="F67" s="156"/>
      <c r="G67" s="157" t="e">
        <f t="shared" si="1"/>
        <v>#DIV/0!</v>
      </c>
      <c r="H67" s="159"/>
      <c r="I67" s="155"/>
      <c r="J67" s="156"/>
      <c r="K67" s="157" t="e">
        <f t="shared" si="2"/>
        <v>#DIV/0!</v>
      </c>
      <c r="L67" s="155"/>
      <c r="M67" s="156"/>
      <c r="N67" s="157" t="e">
        <f t="shared" si="3"/>
        <v>#DIV/0!</v>
      </c>
      <c r="O67" s="160"/>
      <c r="P67" s="123">
        <v>57</v>
      </c>
    </row>
    <row r="68" spans="1:16" s="122" customFormat="1" ht="10.5" customHeight="1">
      <c r="A68" s="37">
        <v>58</v>
      </c>
      <c r="B68" s="155"/>
      <c r="C68" s="156"/>
      <c r="D68" s="157" t="e">
        <f t="shared" si="0"/>
        <v>#DIV/0!</v>
      </c>
      <c r="E68" s="158"/>
      <c r="F68" s="156"/>
      <c r="G68" s="157" t="e">
        <f t="shared" si="1"/>
        <v>#DIV/0!</v>
      </c>
      <c r="H68" s="159"/>
      <c r="I68" s="155"/>
      <c r="J68" s="156"/>
      <c r="K68" s="157" t="e">
        <f t="shared" si="2"/>
        <v>#DIV/0!</v>
      </c>
      <c r="L68" s="155"/>
      <c r="M68" s="156"/>
      <c r="N68" s="157" t="e">
        <f t="shared" si="3"/>
        <v>#DIV/0!</v>
      </c>
      <c r="O68" s="160"/>
      <c r="P68" s="123">
        <v>58</v>
      </c>
    </row>
    <row r="69" spans="1:16" s="122" customFormat="1" ht="10.5" customHeight="1">
      <c r="A69" s="37">
        <v>59</v>
      </c>
      <c r="B69" s="155"/>
      <c r="C69" s="156"/>
      <c r="D69" s="157" t="e">
        <f t="shared" si="0"/>
        <v>#DIV/0!</v>
      </c>
      <c r="E69" s="158"/>
      <c r="F69" s="156"/>
      <c r="G69" s="157" t="e">
        <f t="shared" si="1"/>
        <v>#DIV/0!</v>
      </c>
      <c r="H69" s="159"/>
      <c r="I69" s="155"/>
      <c r="J69" s="156"/>
      <c r="K69" s="157" t="e">
        <f t="shared" si="2"/>
        <v>#DIV/0!</v>
      </c>
      <c r="L69" s="155"/>
      <c r="M69" s="156"/>
      <c r="N69" s="157" t="e">
        <f t="shared" si="3"/>
        <v>#DIV/0!</v>
      </c>
      <c r="O69" s="160"/>
      <c r="P69" s="123">
        <v>59</v>
      </c>
    </row>
    <row r="70" spans="1:16" s="122" customFormat="1" ht="10.5" customHeight="1">
      <c r="A70" s="37">
        <v>60</v>
      </c>
      <c r="B70" s="155"/>
      <c r="C70" s="156"/>
      <c r="D70" s="157" t="e">
        <f t="shared" si="0"/>
        <v>#DIV/0!</v>
      </c>
      <c r="E70" s="158"/>
      <c r="F70" s="156"/>
      <c r="G70" s="157" t="e">
        <f t="shared" si="1"/>
        <v>#DIV/0!</v>
      </c>
      <c r="H70" s="159"/>
      <c r="I70" s="155"/>
      <c r="J70" s="156"/>
      <c r="K70" s="157" t="e">
        <f t="shared" si="2"/>
        <v>#DIV/0!</v>
      </c>
      <c r="L70" s="155"/>
      <c r="M70" s="156"/>
      <c r="N70" s="157" t="e">
        <f t="shared" si="3"/>
        <v>#DIV/0!</v>
      </c>
      <c r="O70" s="160"/>
      <c r="P70" s="123">
        <v>60</v>
      </c>
    </row>
    <row r="71" spans="1:16" s="122" customFormat="1" ht="10.5" customHeight="1">
      <c r="A71" s="37">
        <v>61</v>
      </c>
      <c r="B71" s="155"/>
      <c r="C71" s="156"/>
      <c r="D71" s="157" t="e">
        <f t="shared" si="0"/>
        <v>#DIV/0!</v>
      </c>
      <c r="E71" s="158"/>
      <c r="F71" s="156"/>
      <c r="G71" s="157" t="e">
        <f t="shared" si="1"/>
        <v>#DIV/0!</v>
      </c>
      <c r="H71" s="159"/>
      <c r="I71" s="155"/>
      <c r="J71" s="156"/>
      <c r="K71" s="157" t="e">
        <f t="shared" si="2"/>
        <v>#DIV/0!</v>
      </c>
      <c r="L71" s="155"/>
      <c r="M71" s="156"/>
      <c r="N71" s="157" t="e">
        <f t="shared" si="3"/>
        <v>#DIV/0!</v>
      </c>
      <c r="O71" s="160"/>
      <c r="P71" s="123">
        <v>61</v>
      </c>
    </row>
    <row r="72" spans="1:16" s="122" customFormat="1" ht="10.5" customHeight="1">
      <c r="A72" s="37">
        <v>62</v>
      </c>
      <c r="B72" s="155"/>
      <c r="C72" s="156"/>
      <c r="D72" s="157" t="e">
        <f t="shared" si="0"/>
        <v>#DIV/0!</v>
      </c>
      <c r="E72" s="158"/>
      <c r="F72" s="156"/>
      <c r="G72" s="157" t="e">
        <f t="shared" si="1"/>
        <v>#DIV/0!</v>
      </c>
      <c r="H72" s="159"/>
      <c r="I72" s="155"/>
      <c r="J72" s="156"/>
      <c r="K72" s="157" t="e">
        <f t="shared" si="2"/>
        <v>#DIV/0!</v>
      </c>
      <c r="L72" s="155"/>
      <c r="M72" s="156"/>
      <c r="N72" s="157" t="e">
        <f t="shared" si="3"/>
        <v>#DIV/0!</v>
      </c>
      <c r="O72" s="160"/>
      <c r="P72" s="123">
        <v>62</v>
      </c>
    </row>
    <row r="73" spans="1:16" s="122" customFormat="1" ht="10.5" customHeight="1" thickBot="1">
      <c r="A73" s="124">
        <v>63</v>
      </c>
      <c r="B73" s="161"/>
      <c r="C73" s="162"/>
      <c r="D73" s="157" t="e">
        <f t="shared" si="0"/>
        <v>#DIV/0!</v>
      </c>
      <c r="E73" s="163"/>
      <c r="F73" s="162"/>
      <c r="G73" s="157" t="e">
        <f t="shared" si="1"/>
        <v>#DIV/0!</v>
      </c>
      <c r="H73" s="164"/>
      <c r="I73" s="161"/>
      <c r="J73" s="162"/>
      <c r="K73" s="157" t="e">
        <f t="shared" si="2"/>
        <v>#DIV/0!</v>
      </c>
      <c r="L73" s="161"/>
      <c r="M73" s="162"/>
      <c r="N73" s="165" t="e">
        <f t="shared" si="3"/>
        <v>#DIV/0!</v>
      </c>
      <c r="O73" s="166"/>
      <c r="P73" s="47">
        <v>63</v>
      </c>
    </row>
    <row r="74" spans="1:17" ht="24.75" thickBot="1">
      <c r="A74" s="178" t="s">
        <v>0</v>
      </c>
      <c r="B74" s="179" t="s">
        <v>3</v>
      </c>
      <c r="C74" s="180" t="s">
        <v>5</v>
      </c>
      <c r="D74" s="180" t="s">
        <v>7</v>
      </c>
      <c r="E74" s="180" t="s">
        <v>4</v>
      </c>
      <c r="F74" s="180" t="s">
        <v>6</v>
      </c>
      <c r="G74" s="180" t="s">
        <v>8</v>
      </c>
      <c r="H74" s="181" t="s">
        <v>30</v>
      </c>
      <c r="I74" s="179" t="s">
        <v>3</v>
      </c>
      <c r="J74" s="180" t="s">
        <v>5</v>
      </c>
      <c r="K74" s="180" t="s">
        <v>7</v>
      </c>
      <c r="L74" s="180" t="s">
        <v>4</v>
      </c>
      <c r="M74" s="180" t="s">
        <v>6</v>
      </c>
      <c r="N74" s="180" t="s">
        <v>8</v>
      </c>
      <c r="O74" s="182" t="s">
        <v>30</v>
      </c>
      <c r="P74" s="183" t="s">
        <v>0</v>
      </c>
      <c r="Q74" s="176" t="s">
        <v>45</v>
      </c>
    </row>
    <row r="75" spans="1:17" ht="12.75">
      <c r="A75" s="75" t="s">
        <v>14</v>
      </c>
      <c r="B75" s="14"/>
      <c r="C75" s="15" t="e">
        <f>AVERAGE(C10:C73)</f>
        <v>#DIV/0!</v>
      </c>
      <c r="D75" s="15" t="e">
        <f>AVERAGE(D10:D73)</f>
        <v>#DIV/0!</v>
      </c>
      <c r="E75" s="14"/>
      <c r="F75" s="26" t="e">
        <f>AVERAGE(F10:F73)</f>
        <v>#DIV/0!</v>
      </c>
      <c r="G75" s="14" t="e">
        <f>AVERAGE(G10:G73)</f>
        <v>#DIV/0!</v>
      </c>
      <c r="H75" s="66"/>
      <c r="I75" s="14"/>
      <c r="J75" s="15" t="e">
        <f>AVERAGE(J10:J73)</f>
        <v>#DIV/0!</v>
      </c>
      <c r="K75" s="15" t="e">
        <f>AVERAGE(K10:K73)</f>
        <v>#DIV/0!</v>
      </c>
      <c r="L75" s="14"/>
      <c r="M75" s="14" t="e">
        <f>AVERAGE(M10:M73)</f>
        <v>#DIV/0!</v>
      </c>
      <c r="N75" s="14" t="e">
        <f>AVERAGE(N10:N73)</f>
        <v>#DIV/0!</v>
      </c>
      <c r="O75" s="126"/>
      <c r="P75" s="132" t="s">
        <v>14</v>
      </c>
      <c r="Q75" s="177" t="e">
        <f>Modul!$W$4</f>
        <v>#DIV/0!</v>
      </c>
    </row>
    <row r="76" spans="1:16" ht="12.75">
      <c r="A76" s="76" t="s">
        <v>10</v>
      </c>
      <c r="B76" s="16"/>
      <c r="C76" s="17" t="e">
        <f>STDEV(C10:C73)</f>
        <v>#DIV/0!</v>
      </c>
      <c r="D76" s="17" t="e">
        <f>STDEV(D10:D73)</f>
        <v>#DIV/0!</v>
      </c>
      <c r="E76" s="16"/>
      <c r="F76" s="27" t="e">
        <f>STDEV(F10:F73)</f>
        <v>#DIV/0!</v>
      </c>
      <c r="G76" s="16" t="e">
        <f>STDEV(G10:G73)</f>
        <v>#DIV/0!</v>
      </c>
      <c r="H76" s="67"/>
      <c r="I76" s="16"/>
      <c r="J76" s="17" t="e">
        <f>STDEV(J10:J73)</f>
        <v>#DIV/0!</v>
      </c>
      <c r="K76" s="17" t="e">
        <f>STDEV(K10:K73)</f>
        <v>#DIV/0!</v>
      </c>
      <c r="L76" s="16"/>
      <c r="M76" s="16" t="e">
        <f>STDEV(M10:M73)</f>
        <v>#DIV/0!</v>
      </c>
      <c r="N76" s="16" t="e">
        <f>STDEV(N10:N73)</f>
        <v>#DIV/0!</v>
      </c>
      <c r="O76" s="127"/>
      <c r="P76" s="133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0</v>
      </c>
      <c r="D77" s="19" t="e">
        <f t="shared" si="4"/>
        <v>#DIV/0!</v>
      </c>
      <c r="E77" s="18">
        <f t="shared" si="4"/>
        <v>0</v>
      </c>
      <c r="F77" s="28">
        <f t="shared" si="4"/>
        <v>0</v>
      </c>
      <c r="G77" s="18" t="e">
        <f t="shared" si="4"/>
        <v>#DIV/0!</v>
      </c>
      <c r="H77" s="68"/>
      <c r="I77" s="18"/>
      <c r="J77" s="19">
        <f>MAX(J10:J73)</f>
        <v>0</v>
      </c>
      <c r="K77" s="19" t="e">
        <f>MAX(K10:K73)</f>
        <v>#DIV/0!</v>
      </c>
      <c r="L77" s="18">
        <f>MAX(L10:L73)</f>
        <v>0</v>
      </c>
      <c r="M77" s="18">
        <f>MAX(M10:M73)</f>
        <v>0</v>
      </c>
      <c r="N77" s="18" t="e">
        <f>MAX(N10:N73)</f>
        <v>#DIV/0!</v>
      </c>
      <c r="O77" s="128"/>
      <c r="P77" s="134" t="s">
        <v>15</v>
      </c>
    </row>
    <row r="78" spans="1:16" ht="12.75">
      <c r="A78" s="77" t="s">
        <v>16</v>
      </c>
      <c r="B78" s="20"/>
      <c r="C78" s="19">
        <f>MIN(C10:C73)</f>
        <v>0</v>
      </c>
      <c r="D78" s="19" t="e">
        <f>MIN(D10:D73)</f>
        <v>#DIV/0!</v>
      </c>
      <c r="E78" s="18">
        <f>MIN(E10:E73)</f>
        <v>0</v>
      </c>
      <c r="F78" s="28">
        <f>MIN(F10:F73)</f>
        <v>0</v>
      </c>
      <c r="G78" s="18" t="e">
        <f>MIN(G10:G73)</f>
        <v>#DIV/0!</v>
      </c>
      <c r="H78" s="69"/>
      <c r="I78" s="20"/>
      <c r="J78" s="19">
        <f>MIN(J10:J73)</f>
        <v>0</v>
      </c>
      <c r="K78" s="19" t="e">
        <f>MIN(K10:K73)</f>
        <v>#DIV/0!</v>
      </c>
      <c r="L78" s="18">
        <f>MIN(L10:L73)</f>
        <v>0</v>
      </c>
      <c r="M78" s="18">
        <f>MIN(M10:M73)</f>
        <v>0</v>
      </c>
      <c r="N78" s="18" t="e">
        <f>MIN(N10:N73)</f>
        <v>#DIV/0!</v>
      </c>
      <c r="O78" s="129"/>
      <c r="P78" s="134" t="s">
        <v>16</v>
      </c>
    </row>
    <row r="79" spans="1:16" ht="12.75">
      <c r="A79" s="77" t="s">
        <v>31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0</v>
      </c>
      <c r="H79" s="69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29"/>
      <c r="P79" s="134" t="s">
        <v>31</v>
      </c>
    </row>
    <row r="80" spans="1:16" ht="12.75">
      <c r="A80" s="77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0</v>
      </c>
      <c r="H80" s="69"/>
      <c r="I80" s="20"/>
      <c r="J80" s="21"/>
      <c r="K80" s="22">
        <f>COUNTIF(K10:K73,"&gt;80")</f>
        <v>0</v>
      </c>
      <c r="L80" s="20"/>
      <c r="M80" s="20"/>
      <c r="N80" s="23">
        <f>COUNTIF(N10:N73,"&gt;80")</f>
        <v>0</v>
      </c>
      <c r="O80" s="129"/>
      <c r="P80" s="134" t="s">
        <v>32</v>
      </c>
    </row>
    <row r="81" spans="1:16" ht="12.75">
      <c r="A81" s="151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29"/>
      <c r="P81" s="149" t="s">
        <v>33</v>
      </c>
    </row>
    <row r="82" spans="1:16" ht="12.75">
      <c r="A82" s="125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0">
        <f>COUNTIF(O10:O73,"s")</f>
        <v>0</v>
      </c>
      <c r="P82" s="150" t="s">
        <v>39</v>
      </c>
    </row>
    <row r="83" spans="1:16" ht="13.5" thickBot="1">
      <c r="A83" s="152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0</v>
      </c>
      <c r="I83" s="24"/>
      <c r="J83" s="25"/>
      <c r="K83" s="25"/>
      <c r="L83" s="24"/>
      <c r="M83" s="24"/>
      <c r="N83" s="24"/>
      <c r="O83" s="131">
        <f>COUNTIF(O10:O73,"w")</f>
        <v>0</v>
      </c>
      <c r="P83" s="135" t="s">
        <v>34</v>
      </c>
    </row>
    <row r="84" spans="1:16" ht="13.5" thickBot="1">
      <c r="A84" s="80" t="s">
        <v>9</v>
      </c>
      <c r="B84" s="206" t="s">
        <v>51</v>
      </c>
      <c r="C84" s="207"/>
      <c r="D84" s="207"/>
      <c r="E84" s="207"/>
      <c r="F84" s="207"/>
      <c r="G84" s="207"/>
      <c r="H84" s="208"/>
      <c r="I84" s="209" t="s">
        <v>52</v>
      </c>
      <c r="J84" s="207"/>
      <c r="K84" s="207"/>
      <c r="L84" s="207"/>
      <c r="M84" s="207"/>
      <c r="N84" s="207"/>
      <c r="O84" s="210"/>
      <c r="P84" s="136" t="s">
        <v>9</v>
      </c>
    </row>
    <row r="85" spans="1:16" ht="12.75">
      <c r="A85" s="79" t="s">
        <v>12</v>
      </c>
      <c r="B85" s="211" t="s">
        <v>54</v>
      </c>
      <c r="C85" s="212"/>
      <c r="N85" s="211" t="s">
        <v>54</v>
      </c>
      <c r="O85" s="212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81"/>
  <sheetViews>
    <sheetView tabSelected="1" workbookViewId="0" topLeftCell="A1">
      <selection activeCell="B80" sqref="B80:C80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1" width="11.57421875" style="0" bestFit="1" customWidth="1"/>
  </cols>
  <sheetData>
    <row r="2" spans="17:18" ht="12.75">
      <c r="Q2" s="173" t="s">
        <v>43</v>
      </c>
      <c r="R2" s="173" t="s">
        <v>44</v>
      </c>
    </row>
    <row r="3" spans="17:23" ht="12.75">
      <c r="Q3" s="174"/>
      <c r="R3" s="174"/>
      <c r="T3" s="195" t="e">
        <f>(R3-R4)/(Q4-Q3)</f>
        <v>#DIV/0!</v>
      </c>
      <c r="V3" s="195" t="e">
        <f>AVERAGE(T3:T46)</f>
        <v>#DIV/0!</v>
      </c>
      <c r="W3" s="175" t="e">
        <f>V3*60</f>
        <v>#DIV/0!</v>
      </c>
    </row>
    <row r="4" spans="17:23" ht="13.5" thickBot="1">
      <c r="Q4" s="174"/>
      <c r="R4" s="174"/>
      <c r="T4" s="195" t="e">
        <f aca="true" t="shared" si="0" ref="T4:T46">(R4-R5)/(Q5-Q4)</f>
        <v>#DIV/0!</v>
      </c>
      <c r="V4" s="196" t="e">
        <f>AVERAGE(T37:T46)</f>
        <v>#DIV/0!</v>
      </c>
      <c r="W4" s="197" t="e">
        <f>V4*60</f>
        <v>#DIV/0!</v>
      </c>
    </row>
    <row r="5" spans="1:23" ht="14.25" thickBot="1" thickTop="1">
      <c r="A5" s="221" t="s">
        <v>55</v>
      </c>
      <c r="B5" s="222"/>
      <c r="C5" s="145"/>
      <c r="D5" s="44" t="s">
        <v>20</v>
      </c>
      <c r="E5" s="43" t="s">
        <v>22</v>
      </c>
      <c r="F5" s="45" t="s">
        <v>21</v>
      </c>
      <c r="G5" s="41" t="s">
        <v>23</v>
      </c>
      <c r="I5" s="221" t="s">
        <v>56</v>
      </c>
      <c r="J5" s="222"/>
      <c r="K5" s="194"/>
      <c r="L5" s="44" t="s">
        <v>20</v>
      </c>
      <c r="M5" s="144" t="s">
        <v>40</v>
      </c>
      <c r="N5" s="45" t="s">
        <v>21</v>
      </c>
      <c r="O5" s="41" t="s">
        <v>23</v>
      </c>
      <c r="Q5" s="174"/>
      <c r="R5" s="174"/>
      <c r="T5" s="195" t="e">
        <f t="shared" si="0"/>
        <v>#DIV/0!</v>
      </c>
      <c r="V5" s="198"/>
      <c r="W5" s="199">
        <f>V5*60</f>
        <v>0</v>
      </c>
    </row>
    <row r="6" spans="1:20" ht="14.25" thickBot="1">
      <c r="A6" s="83" t="s">
        <v>9</v>
      </c>
      <c r="B6" s="227" t="s">
        <v>51</v>
      </c>
      <c r="C6" s="204"/>
      <c r="D6" s="227" t="s">
        <v>52</v>
      </c>
      <c r="E6" s="204"/>
      <c r="F6" s="81" t="s">
        <v>25</v>
      </c>
      <c r="G6" s="33" t="s">
        <v>26</v>
      </c>
      <c r="I6" s="84" t="s">
        <v>9</v>
      </c>
      <c r="J6" s="234" t="s">
        <v>51</v>
      </c>
      <c r="K6" s="235"/>
      <c r="L6" s="234" t="s">
        <v>52</v>
      </c>
      <c r="M6" s="235"/>
      <c r="N6" s="31" t="s">
        <v>25</v>
      </c>
      <c r="O6" s="49" t="s">
        <v>26</v>
      </c>
      <c r="Q6" s="174"/>
      <c r="R6" s="174"/>
      <c r="T6" s="195" t="e">
        <f t="shared" si="0"/>
        <v>#DIV/0!</v>
      </c>
    </row>
    <row r="7" spans="1:20" ht="15" thickBot="1">
      <c r="A7" s="50" t="s">
        <v>19</v>
      </c>
      <c r="B7" s="202"/>
      <c r="C7" s="202"/>
      <c r="D7" s="203"/>
      <c r="E7" s="85"/>
      <c r="F7" s="48"/>
      <c r="G7" s="33"/>
      <c r="I7" s="51"/>
      <c r="J7" s="232" t="s">
        <v>28</v>
      </c>
      <c r="K7" s="233"/>
      <c r="L7" s="232" t="s">
        <v>29</v>
      </c>
      <c r="M7" s="233"/>
      <c r="N7" s="184"/>
      <c r="O7" s="33"/>
      <c r="Q7" s="174"/>
      <c r="R7" s="174"/>
      <c r="T7" s="195" t="e">
        <f t="shared" si="0"/>
        <v>#DIV/0!</v>
      </c>
    </row>
    <row r="8" spans="1:20" ht="14.25" thickBot="1">
      <c r="A8" s="50"/>
      <c r="B8" s="238" t="s">
        <v>17</v>
      </c>
      <c r="C8" s="239"/>
      <c r="D8" s="239"/>
      <c r="E8" s="240"/>
      <c r="F8" s="32"/>
      <c r="G8" s="33"/>
      <c r="I8" s="50"/>
      <c r="J8" s="225" t="s">
        <v>24</v>
      </c>
      <c r="K8" s="231"/>
      <c r="L8" s="225" t="s">
        <v>24</v>
      </c>
      <c r="M8" s="231"/>
      <c r="N8" s="184"/>
      <c r="O8" s="33"/>
      <c r="Q8" s="174"/>
      <c r="R8" s="174"/>
      <c r="T8" s="195" t="e">
        <f t="shared" si="0"/>
        <v>#DIV/0!</v>
      </c>
    </row>
    <row r="9" spans="1:20" ht="14.25" thickBot="1">
      <c r="A9" s="46" t="s">
        <v>24</v>
      </c>
      <c r="B9" s="146" t="s">
        <v>46</v>
      </c>
      <c r="C9" s="147" t="s">
        <v>47</v>
      </c>
      <c r="D9" s="146" t="s">
        <v>48</v>
      </c>
      <c r="E9" s="148" t="s">
        <v>49</v>
      </c>
      <c r="F9" s="225" t="s">
        <v>18</v>
      </c>
      <c r="G9" s="226"/>
      <c r="I9" s="46" t="s">
        <v>27</v>
      </c>
      <c r="J9" s="86" t="s">
        <v>50</v>
      </c>
      <c r="K9" s="87" t="s">
        <v>41</v>
      </c>
      <c r="L9" s="86" t="s">
        <v>42</v>
      </c>
      <c r="M9" s="88" t="s">
        <v>53</v>
      </c>
      <c r="N9" s="228" t="s">
        <v>18</v>
      </c>
      <c r="O9" s="226"/>
      <c r="Q9" s="174"/>
      <c r="R9" s="174"/>
      <c r="T9" s="195" t="e">
        <f t="shared" si="0"/>
        <v>#DIV/0!</v>
      </c>
    </row>
    <row r="10" spans="1:20" ht="12.75">
      <c r="A10" s="34">
        <v>0</v>
      </c>
      <c r="B10" s="52"/>
      <c r="C10" s="53"/>
      <c r="D10" s="54"/>
      <c r="E10" s="53"/>
      <c r="F10" s="229"/>
      <c r="G10" s="230"/>
      <c r="I10" s="34">
        <v>5</v>
      </c>
      <c r="J10" s="52"/>
      <c r="K10" s="53"/>
      <c r="L10" s="54"/>
      <c r="M10" s="189"/>
      <c r="N10" s="35"/>
      <c r="O10" s="36"/>
      <c r="Q10" s="174"/>
      <c r="R10" s="174"/>
      <c r="T10" s="195" t="e">
        <f t="shared" si="0"/>
        <v>#DIV/0!</v>
      </c>
    </row>
    <row r="11" spans="1:20" ht="12.75">
      <c r="A11" s="37">
        <v>1</v>
      </c>
      <c r="B11" s="55"/>
      <c r="C11" s="56"/>
      <c r="D11" s="57"/>
      <c r="E11" s="56"/>
      <c r="F11" s="223"/>
      <c r="G11" s="224"/>
      <c r="I11" s="37">
        <v>6</v>
      </c>
      <c r="J11" s="55"/>
      <c r="K11" s="56"/>
      <c r="L11" s="57"/>
      <c r="M11" s="56"/>
      <c r="N11" s="185"/>
      <c r="O11" s="38"/>
      <c r="Q11" s="174"/>
      <c r="R11" s="174"/>
      <c r="T11" s="195" t="e">
        <f t="shared" si="0"/>
        <v>#DIV/0!</v>
      </c>
    </row>
    <row r="12" spans="1:20" ht="12.75">
      <c r="A12" s="37">
        <v>2</v>
      </c>
      <c r="B12" s="55"/>
      <c r="C12" s="56"/>
      <c r="D12" s="57"/>
      <c r="E12" s="56"/>
      <c r="F12" s="223"/>
      <c r="G12" s="224"/>
      <c r="I12" s="37">
        <v>10</v>
      </c>
      <c r="J12" s="55"/>
      <c r="K12" s="56"/>
      <c r="L12" s="57"/>
      <c r="M12" s="56"/>
      <c r="N12" s="185"/>
      <c r="O12" s="38"/>
      <c r="Q12" s="174"/>
      <c r="R12" s="174"/>
      <c r="T12" s="195" t="e">
        <f t="shared" si="0"/>
        <v>#DIV/0!</v>
      </c>
    </row>
    <row r="13" spans="1:20" ht="12.75">
      <c r="A13" s="37">
        <v>3</v>
      </c>
      <c r="B13" s="55"/>
      <c r="C13" s="56"/>
      <c r="D13" s="57"/>
      <c r="E13" s="56"/>
      <c r="F13" s="223"/>
      <c r="G13" s="224"/>
      <c r="I13" s="37">
        <v>15</v>
      </c>
      <c r="J13" s="55"/>
      <c r="K13" s="56"/>
      <c r="L13" s="57"/>
      <c r="M13" s="56"/>
      <c r="N13" s="185"/>
      <c r="O13" s="38"/>
      <c r="Q13" s="174"/>
      <c r="R13" s="174"/>
      <c r="T13" s="195" t="e">
        <f t="shared" si="0"/>
        <v>#DIV/0!</v>
      </c>
    </row>
    <row r="14" spans="1:20" ht="12.75">
      <c r="A14" s="37">
        <v>4</v>
      </c>
      <c r="B14" s="55"/>
      <c r="C14" s="56"/>
      <c r="D14" s="57"/>
      <c r="E14" s="56"/>
      <c r="F14" s="223"/>
      <c r="G14" s="224"/>
      <c r="I14" s="37">
        <v>20</v>
      </c>
      <c r="J14" s="55"/>
      <c r="K14" s="56"/>
      <c r="L14" s="57"/>
      <c r="M14" s="56"/>
      <c r="N14" s="185"/>
      <c r="O14" s="38"/>
      <c r="Q14" s="174"/>
      <c r="R14" s="174"/>
      <c r="T14" s="195" t="e">
        <f t="shared" si="0"/>
        <v>#DIV/0!</v>
      </c>
    </row>
    <row r="15" spans="1:20" ht="12.75">
      <c r="A15" s="37">
        <v>5</v>
      </c>
      <c r="B15" s="55"/>
      <c r="C15" s="56"/>
      <c r="D15" s="57"/>
      <c r="E15" s="56"/>
      <c r="F15" s="223"/>
      <c r="G15" s="224"/>
      <c r="I15" s="37">
        <v>25</v>
      </c>
      <c r="J15" s="55"/>
      <c r="K15" s="56"/>
      <c r="L15" s="57"/>
      <c r="M15" s="56"/>
      <c r="N15" s="185"/>
      <c r="O15" s="38"/>
      <c r="Q15" s="174"/>
      <c r="R15" s="174"/>
      <c r="T15" s="195" t="e">
        <f t="shared" si="0"/>
        <v>#DIV/0!</v>
      </c>
    </row>
    <row r="16" spans="1:20" ht="12.75">
      <c r="A16" s="37">
        <v>6</v>
      </c>
      <c r="B16" s="55"/>
      <c r="C16" s="56"/>
      <c r="D16" s="57"/>
      <c r="E16" s="56"/>
      <c r="F16" s="223"/>
      <c r="G16" s="224"/>
      <c r="I16" s="37">
        <v>30</v>
      </c>
      <c r="J16" s="55"/>
      <c r="K16" s="56"/>
      <c r="L16" s="57"/>
      <c r="M16" s="56"/>
      <c r="N16" s="185"/>
      <c r="O16" s="38"/>
      <c r="Q16" s="174"/>
      <c r="R16" s="174"/>
      <c r="T16" s="195" t="e">
        <f t="shared" si="0"/>
        <v>#DIV/0!</v>
      </c>
    </row>
    <row r="17" spans="1:20" ht="12.75">
      <c r="A17" s="37">
        <v>7</v>
      </c>
      <c r="B17" s="55"/>
      <c r="C17" s="56"/>
      <c r="D17" s="57"/>
      <c r="E17" s="56"/>
      <c r="F17" s="223"/>
      <c r="G17" s="224"/>
      <c r="I17" s="37">
        <v>35</v>
      </c>
      <c r="J17" s="55"/>
      <c r="K17" s="56"/>
      <c r="L17" s="57"/>
      <c r="M17" s="56"/>
      <c r="N17" s="185"/>
      <c r="O17" s="38"/>
      <c r="Q17" s="174"/>
      <c r="R17" s="174"/>
      <c r="T17" s="195" t="e">
        <f t="shared" si="0"/>
        <v>#DIV/0!</v>
      </c>
    </row>
    <row r="18" spans="1:20" ht="12.75">
      <c r="A18" s="37">
        <v>8</v>
      </c>
      <c r="B18" s="55"/>
      <c r="C18" s="56"/>
      <c r="D18" s="57"/>
      <c r="E18" s="56"/>
      <c r="F18" s="223"/>
      <c r="G18" s="224"/>
      <c r="I18" s="37">
        <v>40</v>
      </c>
      <c r="J18" s="55"/>
      <c r="K18" s="56"/>
      <c r="L18" s="57"/>
      <c r="M18" s="56"/>
      <c r="N18" s="186"/>
      <c r="O18" s="38"/>
      <c r="Q18" s="174"/>
      <c r="R18" s="174"/>
      <c r="T18" s="195" t="e">
        <f t="shared" si="0"/>
        <v>#DIV/0!</v>
      </c>
    </row>
    <row r="19" spans="1:20" ht="12.75">
      <c r="A19" s="37">
        <v>9</v>
      </c>
      <c r="B19" s="55"/>
      <c r="C19" s="56"/>
      <c r="D19" s="57"/>
      <c r="E19" s="56"/>
      <c r="F19" s="223"/>
      <c r="G19" s="224"/>
      <c r="I19" s="37">
        <v>45</v>
      </c>
      <c r="J19" s="55"/>
      <c r="K19" s="56"/>
      <c r="L19" s="57"/>
      <c r="M19" s="56"/>
      <c r="N19" s="186"/>
      <c r="O19" s="38"/>
      <c r="Q19" s="174"/>
      <c r="R19" s="174"/>
      <c r="T19" s="195" t="e">
        <f t="shared" si="0"/>
        <v>#DIV/0!</v>
      </c>
    </row>
    <row r="20" spans="1:20" ht="12.75">
      <c r="A20" s="37">
        <v>10</v>
      </c>
      <c r="B20" s="55"/>
      <c r="C20" s="56"/>
      <c r="D20" s="57"/>
      <c r="E20" s="56"/>
      <c r="F20" s="223"/>
      <c r="G20" s="224"/>
      <c r="I20" s="37">
        <v>50</v>
      </c>
      <c r="J20" s="55"/>
      <c r="K20" s="56"/>
      <c r="L20" s="57"/>
      <c r="M20" s="56"/>
      <c r="N20" s="185"/>
      <c r="O20" s="38"/>
      <c r="Q20" s="174"/>
      <c r="R20" s="174"/>
      <c r="T20" s="195" t="e">
        <f t="shared" si="0"/>
        <v>#DIV/0!</v>
      </c>
    </row>
    <row r="21" spans="1:20" ht="12.75">
      <c r="A21" s="37">
        <v>11</v>
      </c>
      <c r="B21" s="55"/>
      <c r="C21" s="56"/>
      <c r="D21" s="57"/>
      <c r="E21" s="56"/>
      <c r="F21" s="223"/>
      <c r="G21" s="224"/>
      <c r="I21" s="37">
        <v>55</v>
      </c>
      <c r="J21" s="55"/>
      <c r="K21" s="56"/>
      <c r="L21" s="57"/>
      <c r="M21" s="56"/>
      <c r="N21" s="4"/>
      <c r="O21" s="38"/>
      <c r="Q21" s="174"/>
      <c r="R21" s="174"/>
      <c r="T21" s="195" t="e">
        <f t="shared" si="0"/>
        <v>#DIV/0!</v>
      </c>
    </row>
    <row r="22" spans="1:20" ht="12.75">
      <c r="A22" s="37">
        <v>12</v>
      </c>
      <c r="B22" s="55"/>
      <c r="C22" s="56"/>
      <c r="D22" s="57"/>
      <c r="E22" s="56"/>
      <c r="F22" s="223"/>
      <c r="G22" s="224"/>
      <c r="I22" s="37">
        <v>60</v>
      </c>
      <c r="J22" s="55"/>
      <c r="K22" s="56"/>
      <c r="L22" s="57"/>
      <c r="M22" s="56"/>
      <c r="N22" s="186"/>
      <c r="O22" s="38"/>
      <c r="Q22" s="174"/>
      <c r="R22" s="174"/>
      <c r="T22" s="195" t="e">
        <f t="shared" si="0"/>
        <v>#DIV/0!</v>
      </c>
    </row>
    <row r="23" spans="1:20" ht="12.75">
      <c r="A23" s="37">
        <v>13</v>
      </c>
      <c r="B23" s="55"/>
      <c r="C23" s="56"/>
      <c r="D23" s="57"/>
      <c r="E23" s="56"/>
      <c r="F23" s="223"/>
      <c r="G23" s="224"/>
      <c r="I23" s="37">
        <v>65</v>
      </c>
      <c r="J23" s="55"/>
      <c r="K23" s="56"/>
      <c r="L23" s="57"/>
      <c r="M23" s="56"/>
      <c r="N23" s="186"/>
      <c r="O23" s="38"/>
      <c r="Q23" s="174"/>
      <c r="R23" s="174"/>
      <c r="T23" s="195" t="e">
        <f t="shared" si="0"/>
        <v>#DIV/0!</v>
      </c>
    </row>
    <row r="24" spans="1:20" ht="12.75">
      <c r="A24" s="37">
        <v>14</v>
      </c>
      <c r="B24" s="55"/>
      <c r="C24" s="56"/>
      <c r="D24" s="57"/>
      <c r="E24" s="56"/>
      <c r="F24" s="223"/>
      <c r="G24" s="224"/>
      <c r="I24" s="37">
        <v>70</v>
      </c>
      <c r="J24" s="55"/>
      <c r="K24" s="56"/>
      <c r="L24" s="57"/>
      <c r="M24" s="56"/>
      <c r="N24" s="186"/>
      <c r="O24" s="38"/>
      <c r="Q24" s="174"/>
      <c r="R24" s="174"/>
      <c r="T24" s="195" t="e">
        <f t="shared" si="0"/>
        <v>#DIV/0!</v>
      </c>
    </row>
    <row r="25" spans="1:20" ht="12.75">
      <c r="A25" s="37">
        <v>15</v>
      </c>
      <c r="B25" s="55"/>
      <c r="C25" s="56"/>
      <c r="D25" s="57"/>
      <c r="E25" s="56"/>
      <c r="F25" s="223"/>
      <c r="G25" s="224"/>
      <c r="I25" s="37">
        <v>75</v>
      </c>
      <c r="J25" s="55"/>
      <c r="K25" s="56"/>
      <c r="L25" s="57"/>
      <c r="M25" s="56"/>
      <c r="N25" s="186"/>
      <c r="O25" s="38"/>
      <c r="Q25" s="174"/>
      <c r="R25" s="174"/>
      <c r="T25" s="195" t="e">
        <f t="shared" si="0"/>
        <v>#DIV/0!</v>
      </c>
    </row>
    <row r="26" spans="1:20" ht="12.75">
      <c r="A26" s="37">
        <v>16</v>
      </c>
      <c r="B26" s="55"/>
      <c r="C26" s="56"/>
      <c r="D26" s="57"/>
      <c r="E26" s="56"/>
      <c r="F26" s="223"/>
      <c r="G26" s="224"/>
      <c r="I26" s="37">
        <v>80</v>
      </c>
      <c r="J26" s="55"/>
      <c r="K26" s="56"/>
      <c r="L26" s="57"/>
      <c r="M26" s="56"/>
      <c r="N26" s="185"/>
      <c r="O26" s="38"/>
      <c r="Q26" s="174"/>
      <c r="R26" s="174"/>
      <c r="T26" s="195" t="e">
        <f t="shared" si="0"/>
        <v>#DIV/0!</v>
      </c>
    </row>
    <row r="27" spans="1:20" ht="12.75">
      <c r="A27" s="37">
        <v>17</v>
      </c>
      <c r="B27" s="55"/>
      <c r="C27" s="56"/>
      <c r="D27" s="57"/>
      <c r="E27" s="56"/>
      <c r="F27" s="223"/>
      <c r="G27" s="224"/>
      <c r="I27" s="37">
        <v>85</v>
      </c>
      <c r="J27" s="55"/>
      <c r="K27" s="56"/>
      <c r="L27" s="57"/>
      <c r="M27" s="56"/>
      <c r="N27" s="4"/>
      <c r="O27" s="38"/>
      <c r="Q27" s="174"/>
      <c r="R27" s="174"/>
      <c r="T27" s="195" t="e">
        <f t="shared" si="0"/>
        <v>#DIV/0!</v>
      </c>
    </row>
    <row r="28" spans="1:20" ht="12.75">
      <c r="A28" s="37">
        <v>18</v>
      </c>
      <c r="B28" s="55"/>
      <c r="C28" s="56"/>
      <c r="D28" s="57"/>
      <c r="E28" s="56"/>
      <c r="F28" s="223"/>
      <c r="G28" s="224"/>
      <c r="I28" s="37">
        <v>86</v>
      </c>
      <c r="J28" s="55"/>
      <c r="K28" s="56"/>
      <c r="L28" s="57"/>
      <c r="M28" s="111"/>
      <c r="N28" s="185"/>
      <c r="O28" s="38"/>
      <c r="Q28" s="174"/>
      <c r="R28" s="174"/>
      <c r="T28" s="195" t="e">
        <f t="shared" si="0"/>
        <v>#DIV/0!</v>
      </c>
    </row>
    <row r="29" spans="1:20" ht="12.75">
      <c r="A29" s="37">
        <v>19</v>
      </c>
      <c r="B29" s="55"/>
      <c r="C29" s="56"/>
      <c r="D29" s="57"/>
      <c r="E29" s="56"/>
      <c r="F29" s="223"/>
      <c r="G29" s="224"/>
      <c r="I29" s="37">
        <v>90</v>
      </c>
      <c r="J29" s="55"/>
      <c r="K29" s="56"/>
      <c r="L29" s="109"/>
      <c r="M29" s="56"/>
      <c r="N29" s="4"/>
      <c r="O29" s="38"/>
      <c r="Q29" s="174"/>
      <c r="R29" s="174"/>
      <c r="T29" s="195" t="e">
        <f t="shared" si="0"/>
        <v>#DIV/0!</v>
      </c>
    </row>
    <row r="30" spans="1:20" ht="12.75">
      <c r="A30" s="37">
        <v>20</v>
      </c>
      <c r="B30" s="55"/>
      <c r="C30" s="56"/>
      <c r="D30" s="57"/>
      <c r="E30" s="56"/>
      <c r="F30" s="223"/>
      <c r="G30" s="224"/>
      <c r="I30" s="37">
        <v>95</v>
      </c>
      <c r="J30" s="55"/>
      <c r="K30" s="56"/>
      <c r="L30" s="57"/>
      <c r="M30" s="56"/>
      <c r="N30" s="185"/>
      <c r="O30" s="38"/>
      <c r="Q30" s="174"/>
      <c r="R30" s="174"/>
      <c r="T30" s="195" t="e">
        <f t="shared" si="0"/>
        <v>#DIV/0!</v>
      </c>
    </row>
    <row r="31" spans="1:20" ht="12.75">
      <c r="A31" s="37">
        <v>21</v>
      </c>
      <c r="B31" s="55"/>
      <c r="C31" s="56"/>
      <c r="D31" s="57"/>
      <c r="E31" s="56"/>
      <c r="F31" s="223"/>
      <c r="G31" s="224"/>
      <c r="I31" s="37">
        <v>100</v>
      </c>
      <c r="J31" s="55"/>
      <c r="K31" s="56"/>
      <c r="L31" s="110"/>
      <c r="M31" s="56"/>
      <c r="N31" s="4"/>
      <c r="O31" s="38"/>
      <c r="Q31" s="174"/>
      <c r="R31" s="174"/>
      <c r="T31" s="195" t="e">
        <f t="shared" si="0"/>
        <v>#DIV/0!</v>
      </c>
    </row>
    <row r="32" spans="1:20" ht="12.75">
      <c r="A32" s="37">
        <v>22</v>
      </c>
      <c r="B32" s="55"/>
      <c r="C32" s="56"/>
      <c r="D32" s="57"/>
      <c r="E32" s="56"/>
      <c r="F32" s="223"/>
      <c r="G32" s="224"/>
      <c r="I32" s="37">
        <v>105</v>
      </c>
      <c r="J32" s="55"/>
      <c r="K32" s="56"/>
      <c r="L32" s="57"/>
      <c r="M32" s="111"/>
      <c r="N32" s="186"/>
      <c r="O32" s="38"/>
      <c r="Q32" s="174"/>
      <c r="R32" s="201"/>
      <c r="T32" s="195" t="e">
        <f t="shared" si="0"/>
        <v>#DIV/0!</v>
      </c>
    </row>
    <row r="33" spans="1:20" ht="12.75">
      <c r="A33" s="37">
        <v>23</v>
      </c>
      <c r="B33" s="55"/>
      <c r="C33" s="56"/>
      <c r="D33" s="57"/>
      <c r="E33" s="56"/>
      <c r="F33" s="223"/>
      <c r="G33" s="224"/>
      <c r="I33" s="37">
        <v>110</v>
      </c>
      <c r="J33" s="55"/>
      <c r="K33" s="56"/>
      <c r="L33" s="57"/>
      <c r="M33" s="56"/>
      <c r="N33" s="186"/>
      <c r="O33" s="38"/>
      <c r="Q33" s="174"/>
      <c r="R33" s="201"/>
      <c r="T33" s="195" t="e">
        <f t="shared" si="0"/>
        <v>#DIV/0!</v>
      </c>
    </row>
    <row r="34" spans="1:20" ht="12.75">
      <c r="A34" s="37">
        <v>24</v>
      </c>
      <c r="B34" s="55"/>
      <c r="C34" s="56"/>
      <c r="D34" s="57"/>
      <c r="E34" s="56"/>
      <c r="F34" s="223"/>
      <c r="G34" s="224"/>
      <c r="I34" s="37">
        <v>115</v>
      </c>
      <c r="J34" s="55"/>
      <c r="K34" s="56"/>
      <c r="L34" s="57"/>
      <c r="M34" s="56"/>
      <c r="N34" s="186"/>
      <c r="O34" s="38"/>
      <c r="Q34" s="174"/>
      <c r="R34" s="201"/>
      <c r="T34" s="195" t="e">
        <f t="shared" si="0"/>
        <v>#DIV/0!</v>
      </c>
    </row>
    <row r="35" spans="1:20" ht="12.75">
      <c r="A35" s="37">
        <v>25</v>
      </c>
      <c r="B35" s="55"/>
      <c r="C35" s="56"/>
      <c r="D35" s="57"/>
      <c r="E35" s="56"/>
      <c r="F35" s="223"/>
      <c r="G35" s="224"/>
      <c r="I35" s="37">
        <v>120</v>
      </c>
      <c r="J35" s="55"/>
      <c r="K35" s="56"/>
      <c r="L35" s="57"/>
      <c r="M35" s="56"/>
      <c r="N35" s="186"/>
      <c r="O35" s="38"/>
      <c r="Q35" s="174"/>
      <c r="R35" s="201"/>
      <c r="T35" s="195" t="e">
        <f t="shared" si="0"/>
        <v>#DIV/0!</v>
      </c>
    </row>
    <row r="36" spans="1:20" ht="12.75">
      <c r="A36" s="37">
        <v>26</v>
      </c>
      <c r="B36" s="55"/>
      <c r="C36" s="56"/>
      <c r="D36" s="57"/>
      <c r="E36" s="56"/>
      <c r="F36" s="223"/>
      <c r="G36" s="224"/>
      <c r="I36" s="37">
        <v>125</v>
      </c>
      <c r="J36" s="55"/>
      <c r="K36" s="56"/>
      <c r="L36" s="57"/>
      <c r="M36" s="56"/>
      <c r="N36" s="185"/>
      <c r="O36" s="38"/>
      <c r="Q36" s="174"/>
      <c r="R36" s="201"/>
      <c r="T36" s="195" t="e">
        <f t="shared" si="0"/>
        <v>#DIV/0!</v>
      </c>
    </row>
    <row r="37" spans="1:20" ht="12.75">
      <c r="A37" s="37">
        <v>27</v>
      </c>
      <c r="B37" s="55"/>
      <c r="C37" s="56"/>
      <c r="D37" s="57"/>
      <c r="E37" s="56"/>
      <c r="F37" s="223"/>
      <c r="G37" s="224"/>
      <c r="I37" s="37">
        <v>130</v>
      </c>
      <c r="J37" s="55"/>
      <c r="K37" s="56"/>
      <c r="L37" s="57"/>
      <c r="M37" s="56"/>
      <c r="N37" s="186"/>
      <c r="O37" s="38"/>
      <c r="Q37" s="174"/>
      <c r="R37" s="201"/>
      <c r="T37" s="195" t="e">
        <f t="shared" si="0"/>
        <v>#DIV/0!</v>
      </c>
    </row>
    <row r="38" spans="1:20" ht="12.75">
      <c r="A38" s="37">
        <v>28</v>
      </c>
      <c r="B38" s="55"/>
      <c r="C38" s="56"/>
      <c r="D38" s="57"/>
      <c r="E38" s="56"/>
      <c r="F38" s="223"/>
      <c r="G38" s="224"/>
      <c r="I38" s="37">
        <v>135</v>
      </c>
      <c r="J38" s="55"/>
      <c r="K38" s="56"/>
      <c r="L38" s="57"/>
      <c r="M38" s="56"/>
      <c r="N38" s="186"/>
      <c r="O38" s="38"/>
      <c r="Q38" s="174"/>
      <c r="R38" s="201"/>
      <c r="T38" s="195" t="e">
        <f t="shared" si="0"/>
        <v>#DIV/0!</v>
      </c>
    </row>
    <row r="39" spans="1:20" ht="12.75">
      <c r="A39" s="37">
        <v>29</v>
      </c>
      <c r="B39" s="55"/>
      <c r="C39" s="56"/>
      <c r="D39" s="57"/>
      <c r="E39" s="56"/>
      <c r="F39" s="223"/>
      <c r="G39" s="224"/>
      <c r="I39" s="37">
        <v>140</v>
      </c>
      <c r="J39" s="55"/>
      <c r="K39" s="56"/>
      <c r="L39" s="57"/>
      <c r="M39" s="56"/>
      <c r="N39" s="185"/>
      <c r="O39" s="38"/>
      <c r="Q39" s="174"/>
      <c r="R39" s="201"/>
      <c r="T39" s="195" t="e">
        <f t="shared" si="0"/>
        <v>#DIV/0!</v>
      </c>
    </row>
    <row r="40" spans="1:20" ht="12.75">
      <c r="A40" s="37">
        <v>30</v>
      </c>
      <c r="B40" s="55"/>
      <c r="C40" s="56"/>
      <c r="D40" s="57"/>
      <c r="E40" s="56"/>
      <c r="F40" s="223"/>
      <c r="G40" s="224"/>
      <c r="I40" s="37">
        <v>145</v>
      </c>
      <c r="J40" s="55"/>
      <c r="K40" s="56"/>
      <c r="L40" s="57"/>
      <c r="M40" s="56"/>
      <c r="N40" s="186"/>
      <c r="O40" s="38"/>
      <c r="Q40" s="174"/>
      <c r="R40" s="201"/>
      <c r="T40" s="195" t="e">
        <f t="shared" si="0"/>
        <v>#DIV/0!</v>
      </c>
    </row>
    <row r="41" spans="1:20" ht="12.75">
      <c r="A41" s="37">
        <v>31</v>
      </c>
      <c r="B41" s="55"/>
      <c r="C41" s="56"/>
      <c r="D41" s="57"/>
      <c r="E41" s="56"/>
      <c r="F41" s="223"/>
      <c r="G41" s="224"/>
      <c r="I41" s="37">
        <v>150</v>
      </c>
      <c r="J41" s="55"/>
      <c r="K41" s="56"/>
      <c r="L41" s="57"/>
      <c r="M41" s="56"/>
      <c r="N41" s="185"/>
      <c r="O41" s="38"/>
      <c r="Q41" s="174"/>
      <c r="R41" s="201"/>
      <c r="T41" s="195" t="e">
        <f t="shared" si="0"/>
        <v>#DIV/0!</v>
      </c>
    </row>
    <row r="42" spans="1:20" ht="12.75">
      <c r="A42" s="37">
        <v>32</v>
      </c>
      <c r="B42" s="55"/>
      <c r="C42" s="56"/>
      <c r="D42" s="57"/>
      <c r="E42" s="56"/>
      <c r="F42" s="223"/>
      <c r="G42" s="224"/>
      <c r="I42" s="37">
        <v>155</v>
      </c>
      <c r="J42" s="55"/>
      <c r="K42" s="56"/>
      <c r="L42" s="57"/>
      <c r="M42" s="56"/>
      <c r="N42" s="185"/>
      <c r="O42" s="38"/>
      <c r="Q42" s="174"/>
      <c r="R42" s="201"/>
      <c r="T42" s="195" t="e">
        <f t="shared" si="0"/>
        <v>#DIV/0!</v>
      </c>
    </row>
    <row r="43" spans="1:20" ht="12.75">
      <c r="A43" s="37">
        <v>33</v>
      </c>
      <c r="B43" s="55"/>
      <c r="C43" s="56"/>
      <c r="D43" s="57"/>
      <c r="E43" s="56"/>
      <c r="F43" s="223"/>
      <c r="G43" s="224"/>
      <c r="I43" s="37">
        <v>160</v>
      </c>
      <c r="J43" s="55"/>
      <c r="K43" s="56"/>
      <c r="L43" s="57"/>
      <c r="M43" s="56"/>
      <c r="N43" s="185"/>
      <c r="O43" s="38"/>
      <c r="Q43" s="174"/>
      <c r="R43" s="201"/>
      <c r="T43" s="195" t="e">
        <f t="shared" si="0"/>
        <v>#DIV/0!</v>
      </c>
    </row>
    <row r="44" spans="1:20" ht="12.75">
      <c r="A44" s="37">
        <v>34</v>
      </c>
      <c r="B44" s="55"/>
      <c r="C44" s="59"/>
      <c r="D44" s="57"/>
      <c r="E44" s="56"/>
      <c r="F44" s="223"/>
      <c r="G44" s="224"/>
      <c r="I44" s="37">
        <v>165</v>
      </c>
      <c r="J44" s="55"/>
      <c r="K44" s="56"/>
      <c r="L44" s="57"/>
      <c r="M44" s="56"/>
      <c r="N44" s="185"/>
      <c r="O44" s="38"/>
      <c r="Q44" s="174"/>
      <c r="R44" s="201"/>
      <c r="T44" s="195" t="e">
        <f t="shared" si="0"/>
        <v>#DIV/0!</v>
      </c>
    </row>
    <row r="45" spans="1:20" ht="12.75">
      <c r="A45" s="37">
        <v>35</v>
      </c>
      <c r="B45" s="55"/>
      <c r="C45" s="56"/>
      <c r="D45" s="57"/>
      <c r="E45" s="56"/>
      <c r="F45" s="223"/>
      <c r="G45" s="224"/>
      <c r="I45" s="153">
        <v>166</v>
      </c>
      <c r="J45" s="154"/>
      <c r="K45" s="111"/>
      <c r="L45" s="110"/>
      <c r="M45" s="111"/>
      <c r="N45" s="185"/>
      <c r="O45" s="38"/>
      <c r="Q45" s="174"/>
      <c r="R45" s="201"/>
      <c r="T45" s="195" t="e">
        <f t="shared" si="0"/>
        <v>#DIV/0!</v>
      </c>
    </row>
    <row r="46" spans="1:20" ht="12.75">
      <c r="A46" s="37">
        <v>36</v>
      </c>
      <c r="B46" s="55"/>
      <c r="C46" s="56"/>
      <c r="D46" s="57"/>
      <c r="E46" s="56"/>
      <c r="F46" s="223"/>
      <c r="G46" s="224"/>
      <c r="I46" s="153">
        <v>166.5</v>
      </c>
      <c r="J46" s="154"/>
      <c r="K46" s="111"/>
      <c r="L46" s="110"/>
      <c r="M46" s="111"/>
      <c r="N46" s="185"/>
      <c r="O46" s="38"/>
      <c r="Q46" s="200"/>
      <c r="R46" s="201"/>
      <c r="T46" s="195" t="e">
        <f t="shared" si="0"/>
        <v>#DIV/0!</v>
      </c>
    </row>
    <row r="47" spans="1:18" ht="12.75">
      <c r="A47" s="37">
        <v>37</v>
      </c>
      <c r="B47" s="55"/>
      <c r="C47" s="56"/>
      <c r="D47" s="57"/>
      <c r="E47" s="56"/>
      <c r="F47" s="223"/>
      <c r="G47" s="224"/>
      <c r="I47" s="153">
        <v>167</v>
      </c>
      <c r="J47" s="154"/>
      <c r="K47" s="111"/>
      <c r="L47" s="110"/>
      <c r="M47" s="111"/>
      <c r="N47" s="4"/>
      <c r="O47" s="38"/>
      <c r="Q47" s="201"/>
      <c r="R47" s="201"/>
    </row>
    <row r="48" spans="1:15" ht="12.75">
      <c r="A48" s="37">
        <v>38</v>
      </c>
      <c r="B48" s="55"/>
      <c r="C48" s="56"/>
      <c r="D48" s="57"/>
      <c r="E48" s="56"/>
      <c r="F48" s="223"/>
      <c r="G48" s="224"/>
      <c r="I48" s="37">
        <v>170</v>
      </c>
      <c r="J48" s="55"/>
      <c r="K48" s="56"/>
      <c r="L48" s="57"/>
      <c r="M48" s="56"/>
      <c r="N48" s="185"/>
      <c r="O48" s="38"/>
    </row>
    <row r="49" spans="1:15" ht="12.75">
      <c r="A49" s="37">
        <v>39</v>
      </c>
      <c r="B49" s="55"/>
      <c r="C49" s="56"/>
      <c r="D49" s="57"/>
      <c r="E49" s="56"/>
      <c r="F49" s="223"/>
      <c r="G49" s="224"/>
      <c r="I49" s="37">
        <v>175</v>
      </c>
      <c r="J49" s="55"/>
      <c r="K49" s="56"/>
      <c r="L49" s="57"/>
      <c r="M49" s="56"/>
      <c r="N49" s="185"/>
      <c r="O49" s="38"/>
    </row>
    <row r="50" spans="1:15" ht="12.75">
      <c r="A50" s="37">
        <v>40</v>
      </c>
      <c r="B50" s="55"/>
      <c r="C50" s="56"/>
      <c r="D50" s="57"/>
      <c r="E50" s="56"/>
      <c r="F50" s="223"/>
      <c r="G50" s="224"/>
      <c r="I50" s="37">
        <v>180</v>
      </c>
      <c r="J50" s="55"/>
      <c r="K50" s="56"/>
      <c r="L50" s="57"/>
      <c r="M50" s="56"/>
      <c r="N50" s="185"/>
      <c r="O50" s="38"/>
    </row>
    <row r="51" spans="1:15" ht="12.75">
      <c r="A51" s="37">
        <v>41</v>
      </c>
      <c r="B51" s="55"/>
      <c r="C51" s="56"/>
      <c r="D51" s="57"/>
      <c r="E51" s="56"/>
      <c r="F51" s="223"/>
      <c r="G51" s="224"/>
      <c r="I51" s="37">
        <v>185</v>
      </c>
      <c r="J51" s="55"/>
      <c r="K51" s="56"/>
      <c r="L51" s="57"/>
      <c r="M51" s="56"/>
      <c r="N51" s="185"/>
      <c r="O51" s="38"/>
    </row>
    <row r="52" spans="1:15" ht="12.75">
      <c r="A52" s="37">
        <v>42</v>
      </c>
      <c r="B52" s="55"/>
      <c r="C52" s="56"/>
      <c r="D52" s="57"/>
      <c r="E52" s="56"/>
      <c r="F52" s="223"/>
      <c r="G52" s="224"/>
      <c r="I52" s="37">
        <v>190</v>
      </c>
      <c r="J52" s="55"/>
      <c r="K52" s="56"/>
      <c r="L52" s="57"/>
      <c r="M52" s="56"/>
      <c r="N52" s="4"/>
      <c r="O52" s="38"/>
    </row>
    <row r="53" spans="1:15" ht="12.75">
      <c r="A53" s="37">
        <v>43</v>
      </c>
      <c r="B53" s="55"/>
      <c r="C53" s="56"/>
      <c r="D53" s="57"/>
      <c r="E53" s="56"/>
      <c r="F53" s="223"/>
      <c r="G53" s="224"/>
      <c r="I53" s="37">
        <v>195</v>
      </c>
      <c r="J53" s="55"/>
      <c r="K53" s="56"/>
      <c r="L53" s="57"/>
      <c r="M53" s="56"/>
      <c r="N53" s="185"/>
      <c r="O53" s="38"/>
    </row>
    <row r="54" spans="1:15" ht="12.75">
      <c r="A54" s="37">
        <v>44</v>
      </c>
      <c r="B54" s="55"/>
      <c r="C54" s="56"/>
      <c r="D54" s="57"/>
      <c r="E54" s="56"/>
      <c r="F54" s="223"/>
      <c r="G54" s="224"/>
      <c r="I54" s="37">
        <v>200</v>
      </c>
      <c r="J54" s="55"/>
      <c r="K54" s="56"/>
      <c r="L54" s="57"/>
      <c r="M54" s="56"/>
      <c r="N54" s="185"/>
      <c r="O54" s="38"/>
    </row>
    <row r="55" spans="1:15" ht="12.75">
      <c r="A55" s="37">
        <v>45</v>
      </c>
      <c r="B55" s="55"/>
      <c r="C55" s="56"/>
      <c r="D55" s="58"/>
      <c r="E55" s="56"/>
      <c r="F55" s="223"/>
      <c r="G55" s="224"/>
      <c r="I55" s="37">
        <v>205</v>
      </c>
      <c r="J55" s="55"/>
      <c r="K55" s="56"/>
      <c r="L55" s="109"/>
      <c r="M55" s="56"/>
      <c r="N55" s="185"/>
      <c r="O55" s="38"/>
    </row>
    <row r="56" spans="1:15" ht="12.75">
      <c r="A56" s="37">
        <v>46</v>
      </c>
      <c r="B56" s="55"/>
      <c r="C56" s="56"/>
      <c r="D56" s="57"/>
      <c r="E56" s="56"/>
      <c r="F56" s="223"/>
      <c r="G56" s="224"/>
      <c r="I56" s="37">
        <v>210</v>
      </c>
      <c r="J56" s="55"/>
      <c r="K56" s="56"/>
      <c r="L56" s="57"/>
      <c r="M56" s="56"/>
      <c r="N56" s="185"/>
      <c r="O56" s="38"/>
    </row>
    <row r="57" spans="1:15" ht="12.75">
      <c r="A57" s="37">
        <v>47</v>
      </c>
      <c r="B57" s="55"/>
      <c r="C57" s="56"/>
      <c r="D57" s="57"/>
      <c r="E57" s="56"/>
      <c r="F57" s="223"/>
      <c r="G57" s="224"/>
      <c r="I57" s="37">
        <v>215</v>
      </c>
      <c r="J57" s="55"/>
      <c r="K57" s="56"/>
      <c r="L57" s="109"/>
      <c r="M57" s="56"/>
      <c r="N57" s="185"/>
      <c r="O57" s="38"/>
    </row>
    <row r="58" spans="1:15" ht="12.75">
      <c r="A58" s="37">
        <v>48</v>
      </c>
      <c r="B58" s="55"/>
      <c r="C58" s="56"/>
      <c r="D58" s="57"/>
      <c r="E58" s="56"/>
      <c r="F58" s="223"/>
      <c r="G58" s="224"/>
      <c r="I58" s="37">
        <v>220</v>
      </c>
      <c r="J58" s="55"/>
      <c r="K58" s="56"/>
      <c r="L58" s="57"/>
      <c r="M58" s="56"/>
      <c r="N58" s="185"/>
      <c r="O58" s="38"/>
    </row>
    <row r="59" spans="1:15" ht="12.75">
      <c r="A59" s="37">
        <v>49</v>
      </c>
      <c r="B59" s="55"/>
      <c r="C59" s="56"/>
      <c r="D59" s="57"/>
      <c r="E59" s="56"/>
      <c r="F59" s="223"/>
      <c r="G59" s="224"/>
      <c r="I59" s="37">
        <v>225</v>
      </c>
      <c r="J59" s="55"/>
      <c r="K59" s="56"/>
      <c r="L59" s="57"/>
      <c r="M59" s="56"/>
      <c r="N59" s="185"/>
      <c r="O59" s="38"/>
    </row>
    <row r="60" spans="1:15" ht="12.75">
      <c r="A60" s="37">
        <v>50</v>
      </c>
      <c r="B60" s="55"/>
      <c r="C60" s="56"/>
      <c r="D60" s="57"/>
      <c r="E60" s="56"/>
      <c r="F60" s="223"/>
      <c r="G60" s="224"/>
      <c r="I60" s="37">
        <v>230</v>
      </c>
      <c r="J60" s="55"/>
      <c r="K60" s="56"/>
      <c r="L60" s="110"/>
      <c r="M60" s="111"/>
      <c r="N60" s="185"/>
      <c r="O60" s="38"/>
    </row>
    <row r="61" spans="1:15" ht="12.75">
      <c r="A61" s="37">
        <v>51</v>
      </c>
      <c r="B61" s="55"/>
      <c r="C61" s="56"/>
      <c r="D61" s="57"/>
      <c r="E61" s="56"/>
      <c r="F61" s="223"/>
      <c r="G61" s="224"/>
      <c r="I61" s="37">
        <v>235</v>
      </c>
      <c r="J61" s="55"/>
      <c r="K61" s="56"/>
      <c r="L61" s="57"/>
      <c r="M61" s="56"/>
      <c r="N61" s="185"/>
      <c r="O61" s="38"/>
    </row>
    <row r="62" spans="1:15" ht="12.75">
      <c r="A62" s="37">
        <v>52</v>
      </c>
      <c r="B62" s="55"/>
      <c r="C62" s="56"/>
      <c r="D62" s="57"/>
      <c r="E62" s="56"/>
      <c r="F62" s="223"/>
      <c r="G62" s="224"/>
      <c r="I62" s="37">
        <v>240</v>
      </c>
      <c r="J62" s="55"/>
      <c r="K62" s="56"/>
      <c r="L62" s="110"/>
      <c r="M62" s="111"/>
      <c r="N62" s="185"/>
      <c r="O62" s="38"/>
    </row>
    <row r="63" spans="1:15" ht="12.75">
      <c r="A63" s="37">
        <v>53</v>
      </c>
      <c r="B63" s="55"/>
      <c r="C63" s="56"/>
      <c r="D63" s="57"/>
      <c r="E63" s="56"/>
      <c r="F63" s="223"/>
      <c r="G63" s="224"/>
      <c r="I63" s="37">
        <v>245</v>
      </c>
      <c r="J63" s="55"/>
      <c r="K63" s="56"/>
      <c r="L63" s="57"/>
      <c r="M63" s="56"/>
      <c r="N63" s="185"/>
      <c r="O63" s="38"/>
    </row>
    <row r="64" spans="1:15" ht="12.75">
      <c r="A64" s="37">
        <v>54</v>
      </c>
      <c r="B64" s="55"/>
      <c r="C64" s="56"/>
      <c r="D64" s="57"/>
      <c r="E64" s="56"/>
      <c r="F64" s="223"/>
      <c r="G64" s="224"/>
      <c r="I64" s="153">
        <v>247</v>
      </c>
      <c r="J64" s="154"/>
      <c r="K64" s="111"/>
      <c r="L64" s="110"/>
      <c r="M64" s="111"/>
      <c r="N64" s="187"/>
      <c r="O64" s="38"/>
    </row>
    <row r="65" spans="1:15" ht="12.75">
      <c r="A65" s="37">
        <v>55</v>
      </c>
      <c r="B65" s="55"/>
      <c r="C65" s="56"/>
      <c r="D65" s="57"/>
      <c r="E65" s="56"/>
      <c r="F65" s="223"/>
      <c r="G65" s="224"/>
      <c r="I65" s="37"/>
      <c r="J65" s="55"/>
      <c r="K65" s="56"/>
      <c r="L65" s="60"/>
      <c r="M65" s="61"/>
      <c r="N65" s="187"/>
      <c r="O65" s="38"/>
    </row>
    <row r="66" spans="1:15" ht="12.75">
      <c r="A66" s="37">
        <v>56</v>
      </c>
      <c r="B66" s="55"/>
      <c r="C66" s="56"/>
      <c r="D66" s="57"/>
      <c r="E66" s="56"/>
      <c r="F66" s="223"/>
      <c r="G66" s="224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/>
      <c r="C67" s="56"/>
      <c r="D67" s="57"/>
      <c r="E67" s="56"/>
      <c r="F67" s="223"/>
      <c r="G67" s="224"/>
      <c r="I67" s="37"/>
      <c r="J67" s="55"/>
      <c r="K67" s="56"/>
      <c r="L67" s="60"/>
      <c r="M67" s="61"/>
      <c r="N67" s="185"/>
      <c r="O67" s="38"/>
    </row>
    <row r="68" spans="1:15" ht="12.75">
      <c r="A68" s="37">
        <v>58</v>
      </c>
      <c r="B68" s="55"/>
      <c r="C68" s="56"/>
      <c r="D68" s="57"/>
      <c r="E68" s="114"/>
      <c r="F68" s="223"/>
      <c r="G68" s="224"/>
      <c r="I68" s="37"/>
      <c r="J68" s="55"/>
      <c r="K68" s="56"/>
      <c r="L68" s="60"/>
      <c r="M68" s="61"/>
      <c r="N68" s="185"/>
      <c r="O68" s="38"/>
    </row>
    <row r="69" spans="1:15" ht="12.75">
      <c r="A69" s="37">
        <v>59</v>
      </c>
      <c r="B69" s="55"/>
      <c r="C69" s="56"/>
      <c r="D69" s="57"/>
      <c r="E69" s="56"/>
      <c r="F69" s="223"/>
      <c r="G69" s="224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/>
      <c r="C70" s="56"/>
      <c r="D70" s="57"/>
      <c r="E70" s="56"/>
      <c r="F70" s="223"/>
      <c r="G70" s="224"/>
      <c r="I70" s="37"/>
      <c r="J70" s="55"/>
      <c r="K70" s="56"/>
      <c r="L70" s="60"/>
      <c r="M70" s="61"/>
      <c r="N70" s="185"/>
      <c r="O70" s="38"/>
    </row>
    <row r="71" spans="1:15" ht="12.75">
      <c r="A71" s="37">
        <v>61</v>
      </c>
      <c r="B71" s="55"/>
      <c r="C71" s="55"/>
      <c r="D71" s="55"/>
      <c r="E71" s="56"/>
      <c r="F71" s="223"/>
      <c r="G71" s="224"/>
      <c r="I71" s="37"/>
      <c r="J71" s="55"/>
      <c r="K71" s="56"/>
      <c r="L71" s="60"/>
      <c r="M71" s="61"/>
      <c r="N71" s="185"/>
      <c r="O71" s="38"/>
    </row>
    <row r="72" spans="1:15" ht="12.75">
      <c r="A72" s="37">
        <v>62</v>
      </c>
      <c r="B72" s="55"/>
      <c r="C72" s="55"/>
      <c r="D72" s="55"/>
      <c r="E72" s="56"/>
      <c r="F72" s="223"/>
      <c r="G72" s="224"/>
      <c r="I72" s="37"/>
      <c r="J72" s="55"/>
      <c r="K72" s="56"/>
      <c r="L72" s="60"/>
      <c r="M72" s="61"/>
      <c r="N72" s="185"/>
      <c r="O72" s="38"/>
    </row>
    <row r="73" spans="1:15" ht="13.5" thickBot="1">
      <c r="A73" s="39">
        <v>63</v>
      </c>
      <c r="B73" s="55"/>
      <c r="C73" s="42"/>
      <c r="D73" s="82"/>
      <c r="E73" s="42"/>
      <c r="F73" s="236"/>
      <c r="G73" s="237"/>
      <c r="I73" s="39"/>
      <c r="J73" s="62"/>
      <c r="K73" s="63"/>
      <c r="L73" s="64"/>
      <c r="M73" s="65"/>
      <c r="N73" s="188"/>
      <c r="O73" s="40"/>
    </row>
    <row r="74" spans="1:5" ht="14.25" thickBot="1" thickTop="1">
      <c r="A74" s="89"/>
      <c r="B74" s="89"/>
      <c r="C74" s="89"/>
      <c r="D74" s="89"/>
      <c r="E74" s="89"/>
    </row>
    <row r="75" spans="1:13" ht="14.25" thickBot="1">
      <c r="A75" s="93" t="s">
        <v>17</v>
      </c>
      <c r="B75" s="90" t="s">
        <v>35</v>
      </c>
      <c r="C75" s="98" t="s">
        <v>36</v>
      </c>
      <c r="D75" s="91" t="s">
        <v>37</v>
      </c>
      <c r="E75" s="92" t="s">
        <v>38</v>
      </c>
      <c r="I75" s="112" t="s">
        <v>24</v>
      </c>
      <c r="J75" s="91" t="s">
        <v>41</v>
      </c>
      <c r="K75" s="98"/>
      <c r="L75" s="90" t="s">
        <v>42</v>
      </c>
      <c r="M75" s="92" t="s">
        <v>42</v>
      </c>
    </row>
    <row r="76" spans="1:13" ht="12.75">
      <c r="A76" s="94" t="s">
        <v>14</v>
      </c>
      <c r="B76" s="100" t="e">
        <f>AVERAGE(B10:B73)</f>
        <v>#DIV/0!</v>
      </c>
      <c r="C76" s="101" t="e">
        <f>AVERAGE(C10:C73)</f>
        <v>#DIV/0!</v>
      </c>
      <c r="D76" s="102" t="e">
        <f>AVERAGE(D10:D73)</f>
        <v>#DIV/0!</v>
      </c>
      <c r="E76" s="101" t="e">
        <f>AVERAGE(E10:E73)</f>
        <v>#DIV/0!</v>
      </c>
      <c r="I76" s="113" t="s">
        <v>14</v>
      </c>
      <c r="J76" s="137"/>
      <c r="K76" s="141"/>
      <c r="L76" s="137" t="e">
        <f>AVERAGE(L10:L64)</f>
        <v>#DIV/0!</v>
      </c>
      <c r="M76" s="190"/>
    </row>
    <row r="77" spans="1:13" ht="12.75">
      <c r="A77" s="95" t="s">
        <v>10</v>
      </c>
      <c r="B77" s="103" t="e">
        <f>STDEV(B10:B73)</f>
        <v>#DIV/0!</v>
      </c>
      <c r="C77" s="104" t="e">
        <f>STDEV(C10:C73)</f>
        <v>#DIV/0!</v>
      </c>
      <c r="D77" s="105" t="e">
        <f>STDEV(D10:D73)</f>
        <v>#DIV/0!</v>
      </c>
      <c r="E77" s="104" t="e">
        <f>STDEV(E10:E73)</f>
        <v>#DIV/0!</v>
      </c>
      <c r="I77" s="95" t="s">
        <v>10</v>
      </c>
      <c r="J77" s="138"/>
      <c r="K77" s="142"/>
      <c r="L77" s="138" t="e">
        <f>STDEV(L10:L64)</f>
        <v>#DIV/0!</v>
      </c>
      <c r="M77" s="191"/>
    </row>
    <row r="78" spans="1:13" ht="12.75">
      <c r="A78" s="96" t="s">
        <v>15</v>
      </c>
      <c r="B78" s="106">
        <f>MAX(B10:B73)</f>
        <v>0</v>
      </c>
      <c r="C78" s="107">
        <f>MAX(C10:C73)</f>
        <v>0</v>
      </c>
      <c r="D78" s="108">
        <f>MAX(D10:D73)</f>
        <v>0</v>
      </c>
      <c r="E78" s="107">
        <f>MAX(E10:E73)</f>
        <v>0</v>
      </c>
      <c r="I78" s="96" t="s">
        <v>15</v>
      </c>
      <c r="J78" s="139">
        <f>MAX(J10:J64)</f>
        <v>0</v>
      </c>
      <c r="K78" s="143"/>
      <c r="L78" s="139">
        <f>MAX(L10:L64)</f>
        <v>0</v>
      </c>
      <c r="M78" s="192">
        <f>MAX(M10:M64)</f>
        <v>0</v>
      </c>
    </row>
    <row r="79" spans="1:13" ht="13.5" thickBot="1">
      <c r="A79" s="97" t="s">
        <v>16</v>
      </c>
      <c r="B79" s="115">
        <f>MIN(B10:B73)</f>
        <v>0</v>
      </c>
      <c r="C79" s="116">
        <f>MIN(C10:C73)</f>
        <v>0</v>
      </c>
      <c r="D79" s="117">
        <f>MIN(D10:D73)</f>
        <v>0</v>
      </c>
      <c r="E79" s="116">
        <f>MIN(E10:E73)</f>
        <v>0</v>
      </c>
      <c r="I79" s="96" t="s">
        <v>16</v>
      </c>
      <c r="J79" s="140">
        <f>MIN(J10:J64)</f>
        <v>0</v>
      </c>
      <c r="K79" s="143"/>
      <c r="L79" s="140">
        <f>MIN(L10:L64)</f>
        <v>0</v>
      </c>
      <c r="M79" s="193">
        <f>MIN(M10:M64)</f>
        <v>0</v>
      </c>
    </row>
    <row r="80" spans="1:13" ht="13.5" thickBot="1">
      <c r="A80" s="99" t="s">
        <v>9</v>
      </c>
      <c r="B80" s="219" t="s">
        <v>51</v>
      </c>
      <c r="C80" s="243"/>
      <c r="D80" s="219" t="s">
        <v>52</v>
      </c>
      <c r="E80" s="243"/>
      <c r="I80" s="99" t="s">
        <v>9</v>
      </c>
      <c r="J80" s="219" t="s">
        <v>51</v>
      </c>
      <c r="K80" s="220"/>
      <c r="L80" s="219" t="s">
        <v>52</v>
      </c>
      <c r="M80" s="220"/>
    </row>
    <row r="81" spans="1:10" ht="13.5" thickBot="1">
      <c r="A81" s="241" t="s">
        <v>56</v>
      </c>
      <c r="B81" s="242"/>
      <c r="I81" s="241" t="s">
        <v>56</v>
      </c>
      <c r="J81" s="242"/>
    </row>
  </sheetData>
  <mergeCells count="83">
    <mergeCell ref="I81:J81"/>
    <mergeCell ref="B80:C80"/>
    <mergeCell ref="D80:E80"/>
    <mergeCell ref="A81:B81"/>
    <mergeCell ref="J80:K80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3" sqref="E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2004-11-08T08:53:17Z</dcterms:modified>
  <cp:category/>
  <cp:version/>
  <cp:contentType/>
  <cp:contentStatus/>
</cp:coreProperties>
</file>